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0"/>
  </bookViews>
  <sheets>
    <sheet name="Asmeniniai" sheetId="1" r:id="rId1"/>
    <sheet name="Komandiniai" sheetId="2" r:id="rId2"/>
    <sheet name="Teisėjai" sheetId="3" r:id="rId3"/>
  </sheets>
  <definedNames/>
  <calcPr fullCalcOnLoad="1"/>
</workbook>
</file>

<file path=xl/sharedStrings.xml><?xml version="1.0" encoding="utf-8"?>
<sst xmlns="http://schemas.openxmlformats.org/spreadsheetml/2006/main" count="132" uniqueCount="85">
  <si>
    <t>K-I klasė</t>
  </si>
  <si>
    <t>St.</t>
  </si>
  <si>
    <t>Vardas, Pavardė</t>
  </si>
  <si>
    <t>Komanda</t>
  </si>
  <si>
    <t>G.</t>
  </si>
  <si>
    <t>Nr.</t>
  </si>
  <si>
    <t>I plaukimas</t>
  </si>
  <si>
    <t>II plaukimas</t>
  </si>
  <si>
    <t>Laikas</t>
  </si>
  <si>
    <t>Bauda</t>
  </si>
  <si>
    <t>Rez.</t>
  </si>
  <si>
    <t>rez.</t>
  </si>
  <si>
    <t>Srautas</t>
  </si>
  <si>
    <t>Andrius Kmieliauskas</t>
  </si>
  <si>
    <t>Vyr. Teisėjas</t>
  </si>
  <si>
    <t>S. Mažeikis</t>
  </si>
  <si>
    <t>Laurynas Ūsas</t>
  </si>
  <si>
    <t>Erika Baranauskaitė</t>
  </si>
  <si>
    <t>Edgaras Rasimavičius</t>
  </si>
  <si>
    <t>Valdas Keršys</t>
  </si>
  <si>
    <t>virto</t>
  </si>
  <si>
    <t>K-1m klasė</t>
  </si>
  <si>
    <t xml:space="preserve">      </t>
  </si>
  <si>
    <t>Gediminas Auškalnis</t>
  </si>
  <si>
    <t>Simantas Mažeikis</t>
  </si>
  <si>
    <t>C-1 klasė</t>
  </si>
  <si>
    <t>vieta</t>
  </si>
  <si>
    <t>Mantas Atmanavičius</t>
  </si>
  <si>
    <t>Justas Grendelis</t>
  </si>
  <si>
    <t>Povilas Atmanavičius</t>
  </si>
  <si>
    <t>Dominykas Aleknavičius</t>
  </si>
  <si>
    <t>Edvardas Bervingas</t>
  </si>
  <si>
    <t>Regata</t>
  </si>
  <si>
    <t>Bendras</t>
  </si>
  <si>
    <t>"Regesa"</t>
  </si>
  <si>
    <t>"Srautas"</t>
  </si>
  <si>
    <t>Vilius Rasimavičius</t>
  </si>
  <si>
    <t>C-2 klasė</t>
  </si>
  <si>
    <t>Haroldas Ramanauskas</t>
  </si>
  <si>
    <t>"Gargždų banga"</t>
  </si>
  <si>
    <t>Kaspars Pakers</t>
  </si>
  <si>
    <t>Straume Valmiera</t>
  </si>
  <si>
    <t>Ligonis Bečers</t>
  </si>
  <si>
    <t>Mikus Petersons</t>
  </si>
  <si>
    <t>Toms Karlivans</t>
  </si>
  <si>
    <t>Martinš Ločmelis</t>
  </si>
  <si>
    <t>Liudvikas Ramanauskas, Vilius Marcinkus</t>
  </si>
  <si>
    <t>1987, 1987</t>
  </si>
  <si>
    <t>Arnolds Kovalonoks</t>
  </si>
  <si>
    <t>"Ridzene"</t>
  </si>
  <si>
    <t>Krišjanis Rullis</t>
  </si>
  <si>
    <t>Matis Mežals</t>
  </si>
  <si>
    <t>Martinš Šmits</t>
  </si>
  <si>
    <t>Guntis Šmits</t>
  </si>
  <si>
    <t>Ramunas Lisauskas</t>
  </si>
  <si>
    <t>Arūnas Tuminauskas</t>
  </si>
  <si>
    <t>Bronius Burneika</t>
  </si>
  <si>
    <t>Justas Šachlevičius</t>
  </si>
  <si>
    <t>BSK "Regesa"</t>
  </si>
  <si>
    <t>Martynas Masys</t>
  </si>
  <si>
    <t>Arnas Limba</t>
  </si>
  <si>
    <t>M.</t>
  </si>
  <si>
    <t>VILNIAUS MIESTO 2008 M. BAIDARIŲ IR KANOJŲ SLALOMO ČEMPIONATO REZULTATŲ PROTOKOLAS</t>
  </si>
  <si>
    <t>Justas Vaičiulis, Mantas Atmanavičius</t>
  </si>
  <si>
    <t>Grigiškės, 2008 m. balandžio 12 d.</t>
  </si>
  <si>
    <t>3xK-1 klasė</t>
  </si>
  <si>
    <t>G.M.</t>
  </si>
  <si>
    <t>Vardas, pavardė</t>
  </si>
  <si>
    <t>5, 2, 9</t>
  </si>
  <si>
    <t>3, 8, 10</t>
  </si>
  <si>
    <t>Martynas Masys, Laurynas Ūsas, Andrius Kmieliauskas</t>
  </si>
  <si>
    <t>24, 29, 30</t>
  </si>
  <si>
    <t>Mežals Matis, Šmits, Martinš, Rullis Krišjanis</t>
  </si>
  <si>
    <t>Ridzene</t>
  </si>
  <si>
    <t>21, 12, 17</t>
  </si>
  <si>
    <t>Martinš Ločmelis, Ligonis Bečers, Kaspars Pakers</t>
  </si>
  <si>
    <t>Straume</t>
  </si>
  <si>
    <t>26, 27, 28</t>
  </si>
  <si>
    <t>Guntis Šmits, Arnolds Kovolonoks, Valdas Keršys</t>
  </si>
  <si>
    <t>18, 7, 23</t>
  </si>
  <si>
    <t>Simantas Mažeikis, Erika Baranauskaitė, Edvardas Bermingas</t>
  </si>
  <si>
    <t>20, 22, 1</t>
  </si>
  <si>
    <t>Arūnas Tuminauskas, Mantas Atmanavičius, Povilas Atmanavičius</t>
  </si>
  <si>
    <t>Edgaras Rasimavičius, Dominykas Aleknavičius, Justas Grendelis</t>
  </si>
  <si>
    <t>nestratavo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</si>
</sst>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h:mm"/>
    <numFmt numFmtId="174" formatCode="[$-427]yyyy\ &quot;m.&quot;\ mmmm\ d\ &quot;d.&quot;"/>
    <numFmt numFmtId="175" formatCode="yyyy\-mm\-dd;@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0" fontId="0" fillId="0" borderId="0" xfId="19">
      <alignment/>
      <protection/>
    </xf>
    <xf numFmtId="172" fontId="0" fillId="0" borderId="0" xfId="0" applyNumberFormat="1" applyBorder="1" applyAlignment="1">
      <alignment/>
    </xf>
    <xf numFmtId="172" fontId="1" fillId="0" borderId="5" xfId="0" applyNumberFormat="1" applyFont="1" applyBorder="1" applyAlignment="1">
      <alignment horizontal="center"/>
    </xf>
    <xf numFmtId="172" fontId="0" fillId="0" borderId="4" xfId="0" applyNumberFormat="1" applyBorder="1" applyAlignment="1">
      <alignment horizontal="right"/>
    </xf>
    <xf numFmtId="172" fontId="0" fillId="0" borderId="0" xfId="0" applyNumberFormat="1" applyAlignment="1">
      <alignment/>
    </xf>
    <xf numFmtId="172" fontId="4" fillId="0" borderId="0" xfId="0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1" fillId="0" borderId="13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right"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2" fontId="0" fillId="0" borderId="21" xfId="0" applyNumberFormat="1" applyBorder="1" applyAlignment="1">
      <alignment/>
    </xf>
    <xf numFmtId="0" fontId="0" fillId="0" borderId="5" xfId="0" applyBorder="1" applyAlignment="1">
      <alignment vertical="top" wrapText="1"/>
    </xf>
    <xf numFmtId="172" fontId="0" fillId="0" borderId="5" xfId="0" applyNumberFormat="1" applyBorder="1" applyAlignment="1">
      <alignment horizontal="right"/>
    </xf>
    <xf numFmtId="0" fontId="0" fillId="0" borderId="22" xfId="0" applyBorder="1" applyAlignment="1">
      <alignment/>
    </xf>
    <xf numFmtId="172" fontId="0" fillId="0" borderId="23" xfId="0" applyNumberFormat="1" applyBorder="1" applyAlignment="1">
      <alignment/>
    </xf>
    <xf numFmtId="0" fontId="0" fillId="0" borderId="5" xfId="0" applyBorder="1" applyAlignment="1">
      <alignment horizontal="right"/>
    </xf>
    <xf numFmtId="172" fontId="0" fillId="0" borderId="6" xfId="0" applyNumberFormat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6" xfId="0" applyBorder="1" applyAlignment="1">
      <alignment/>
    </xf>
    <xf numFmtId="0" fontId="0" fillId="0" borderId="6" xfId="0" applyBorder="1" applyAlignment="1">
      <alignment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30" xfId="0" applyBorder="1" applyAlignment="1">
      <alignment/>
    </xf>
    <xf numFmtId="0" fontId="0" fillId="0" borderId="4" xfId="0" applyFill="1" applyBorder="1" applyAlignment="1">
      <alignment/>
    </xf>
    <xf numFmtId="0" fontId="0" fillId="0" borderId="16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3" xfId="0" applyBorder="1" applyAlignment="1">
      <alignment/>
    </xf>
    <xf numFmtId="172" fontId="0" fillId="0" borderId="34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31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35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172" fontId="0" fillId="0" borderId="15" xfId="0" applyNumberFormat="1" applyBorder="1" applyAlignment="1">
      <alignment wrapText="1"/>
    </xf>
    <xf numFmtId="0" fontId="0" fillId="0" borderId="16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33" xfId="0" applyFill="1" applyBorder="1" applyAlignment="1">
      <alignment horizontal="right" wrapText="1"/>
    </xf>
    <xf numFmtId="0" fontId="0" fillId="0" borderId="18" xfId="0" applyBorder="1" applyAlignment="1">
      <alignment wrapText="1"/>
    </xf>
    <xf numFmtId="172" fontId="0" fillId="0" borderId="10" xfId="0" applyNumberFormat="1" applyBorder="1" applyAlignment="1">
      <alignment wrapText="1"/>
    </xf>
    <xf numFmtId="0" fontId="0" fillId="0" borderId="4" xfId="0" applyBorder="1" applyAlignment="1">
      <alignment horizontal="right" wrapText="1"/>
    </xf>
    <xf numFmtId="172" fontId="0" fillId="0" borderId="4" xfId="0" applyNumberFormat="1" applyBorder="1" applyAlignment="1">
      <alignment horizontal="right" wrapText="1"/>
    </xf>
    <xf numFmtId="0" fontId="0" fillId="0" borderId="3" xfId="0" applyBorder="1" applyAlignment="1">
      <alignment wrapText="1"/>
    </xf>
    <xf numFmtId="172" fontId="0" fillId="0" borderId="12" xfId="0" applyNumberFormat="1" applyBorder="1" applyAlignment="1">
      <alignment wrapText="1"/>
    </xf>
    <xf numFmtId="0" fontId="0" fillId="0" borderId="5" xfId="0" applyBorder="1" applyAlignment="1">
      <alignment horizontal="right" wrapText="1"/>
    </xf>
    <xf numFmtId="172" fontId="0" fillId="0" borderId="5" xfId="0" applyNumberFormat="1" applyBorder="1" applyAlignment="1">
      <alignment horizontal="right" wrapText="1"/>
    </xf>
    <xf numFmtId="172" fontId="0" fillId="0" borderId="6" xfId="0" applyNumberFormat="1" applyBorder="1" applyAlignment="1">
      <alignment horizontal="right" wrapText="1"/>
    </xf>
    <xf numFmtId="0" fontId="0" fillId="0" borderId="7" xfId="0" applyFill="1" applyBorder="1" applyAlignment="1">
      <alignment horizontal="right" wrapText="1"/>
    </xf>
    <xf numFmtId="0" fontId="1" fillId="0" borderId="3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172" fontId="1" fillId="0" borderId="9" xfId="0" applyNumberFormat="1" applyFont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vertical="top" wrapText="1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 wrapText="1"/>
    </xf>
    <xf numFmtId="0" fontId="0" fillId="0" borderId="41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/>
    </xf>
    <xf numFmtId="172" fontId="0" fillId="0" borderId="46" xfId="0" applyNumberFormat="1" applyBorder="1" applyAlignment="1">
      <alignment/>
    </xf>
    <xf numFmtId="0" fontId="0" fillId="0" borderId="43" xfId="0" applyBorder="1" applyAlignment="1">
      <alignment horizontal="right"/>
    </xf>
    <xf numFmtId="172" fontId="0" fillId="0" borderId="43" xfId="0" applyNumberFormat="1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Fill="1" applyBorder="1" applyAlignment="1">
      <alignment horizontal="right"/>
    </xf>
    <xf numFmtId="0" fontId="0" fillId="0" borderId="39" xfId="0" applyBorder="1" applyAlignment="1">
      <alignment wrapText="1"/>
    </xf>
    <xf numFmtId="172" fontId="0" fillId="0" borderId="21" xfId="0" applyNumberFormat="1" applyBorder="1" applyAlignment="1">
      <alignment wrapText="1"/>
    </xf>
    <xf numFmtId="175" fontId="0" fillId="0" borderId="0" xfId="0" applyNumberFormat="1" applyAlignment="1">
      <alignment/>
    </xf>
    <xf numFmtId="0" fontId="0" fillId="0" borderId="40" xfId="0" applyBorder="1" applyAlignment="1">
      <alignment/>
    </xf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wrapText="1"/>
    </xf>
    <xf numFmtId="172" fontId="0" fillId="0" borderId="23" xfId="0" applyNumberFormat="1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22" xfId="0" applyBorder="1" applyAlignment="1">
      <alignment wrapText="1"/>
    </xf>
    <xf numFmtId="172" fontId="0" fillId="0" borderId="28" xfId="0" applyNumberFormat="1" applyBorder="1" applyAlignment="1">
      <alignment wrapText="1"/>
    </xf>
    <xf numFmtId="0" fontId="0" fillId="0" borderId="35" xfId="0" applyFill="1" applyBorder="1" applyAlignment="1">
      <alignment horizontal="right" wrapText="1"/>
    </xf>
    <xf numFmtId="0" fontId="1" fillId="0" borderId="42" xfId="0" applyFont="1" applyBorder="1" applyAlignment="1">
      <alignment horizontal="center"/>
    </xf>
    <xf numFmtId="0" fontId="1" fillId="0" borderId="49" xfId="0" applyFont="1" applyBorder="1" applyAlignment="1">
      <alignment wrapText="1"/>
    </xf>
    <xf numFmtId="0" fontId="1" fillId="0" borderId="4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right"/>
    </xf>
    <xf numFmtId="172" fontId="1" fillId="0" borderId="43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172" fontId="1" fillId="0" borderId="47" xfId="0" applyNumberFormat="1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41" xfId="0" applyBorder="1" applyAlignment="1">
      <alignment vertical="top" wrapText="1"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4" xfId="0" applyFill="1" applyBorder="1" applyAlignment="1">
      <alignment horizontal="right"/>
    </xf>
    <xf numFmtId="172" fontId="0" fillId="0" borderId="4" xfId="0" applyNumberFormat="1" applyFill="1" applyBorder="1" applyAlignment="1">
      <alignment horizontal="right"/>
    </xf>
    <xf numFmtId="172" fontId="0" fillId="0" borderId="50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31" xfId="0" applyBorder="1" applyAlignment="1">
      <alignment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ablonas 2 dieno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tabSelected="1" zoomScaleSheetLayoutView="100" workbookViewId="0" topLeftCell="A3">
      <selection activeCell="C47" sqref="C47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21.28125" style="1" customWidth="1"/>
    <col min="4" max="4" width="16.00390625" style="0" customWidth="1"/>
    <col min="5" max="5" width="5.57421875" style="0" customWidth="1"/>
    <col min="6" max="6" width="3.00390625" style="0" customWidth="1"/>
    <col min="7" max="7" width="4.421875" style="30" customWidth="1"/>
    <col min="8" max="8" width="4.421875" style="0" customWidth="1"/>
    <col min="9" max="9" width="5.7109375" style="30" customWidth="1"/>
    <col min="10" max="10" width="3.00390625" style="0" customWidth="1"/>
    <col min="11" max="11" width="4.421875" style="30" customWidth="1"/>
    <col min="12" max="12" width="4.421875" style="0" customWidth="1"/>
    <col min="13" max="13" width="5.7109375" style="30" customWidth="1"/>
    <col min="14" max="14" width="7.140625" style="30" customWidth="1"/>
    <col min="15" max="15" width="8.421875" style="74" customWidth="1"/>
  </cols>
  <sheetData>
    <row r="2" spans="2:15" s="1" customFormat="1" ht="16.5" customHeight="1">
      <c r="B2" s="91"/>
      <c r="C2" s="126" t="s">
        <v>62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s="1" customFormat="1" ht="16.5" customHeight="1">
      <c r="B3" s="91"/>
      <c r="C3" s="126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0:14" ht="12.75">
      <c r="J4" t="s">
        <v>64</v>
      </c>
      <c r="N4" s="138"/>
    </row>
    <row r="5" spans="2:15" ht="13.5" customHeight="1" thickBot="1">
      <c r="B5" s="23"/>
      <c r="C5" s="90" t="s">
        <v>0</v>
      </c>
      <c r="D5" s="23"/>
      <c r="E5" s="23"/>
      <c r="F5" s="23"/>
      <c r="G5" s="31"/>
      <c r="H5" s="23"/>
      <c r="I5" s="31"/>
      <c r="J5" s="23"/>
      <c r="K5" s="31"/>
      <c r="L5" s="23"/>
      <c r="M5" s="31"/>
      <c r="N5" s="31"/>
      <c r="O5" s="78"/>
    </row>
    <row r="6" spans="2:15" ht="12.75" customHeight="1">
      <c r="B6" s="111" t="s">
        <v>1</v>
      </c>
      <c r="C6" s="61" t="s">
        <v>2</v>
      </c>
      <c r="D6" s="25" t="s">
        <v>3</v>
      </c>
      <c r="E6" s="21" t="s">
        <v>4</v>
      </c>
      <c r="F6" s="112" t="s">
        <v>6</v>
      </c>
      <c r="G6" s="86"/>
      <c r="H6" s="86"/>
      <c r="I6" s="86"/>
      <c r="J6" s="113" t="s">
        <v>7</v>
      </c>
      <c r="K6" s="86"/>
      <c r="L6" s="86"/>
      <c r="M6" s="114"/>
      <c r="N6" s="115" t="s">
        <v>33</v>
      </c>
      <c r="O6" s="116"/>
    </row>
    <row r="7" spans="2:15" ht="12.75" customHeight="1" thickBot="1">
      <c r="B7" s="117" t="s">
        <v>5</v>
      </c>
      <c r="C7" s="62"/>
      <c r="D7" s="19"/>
      <c r="E7" s="20" t="s">
        <v>61</v>
      </c>
      <c r="F7" s="108" t="s">
        <v>8</v>
      </c>
      <c r="G7" s="14"/>
      <c r="H7" s="110" t="s">
        <v>9</v>
      </c>
      <c r="I7" s="28" t="s">
        <v>10</v>
      </c>
      <c r="J7" s="109" t="s">
        <v>8</v>
      </c>
      <c r="K7" s="14"/>
      <c r="L7" s="110" t="s">
        <v>9</v>
      </c>
      <c r="M7" s="36" t="s">
        <v>10</v>
      </c>
      <c r="N7" s="37" t="s">
        <v>11</v>
      </c>
      <c r="O7" s="87" t="s">
        <v>26</v>
      </c>
    </row>
    <row r="8" spans="2:15" ht="12.75" customHeight="1">
      <c r="B8" s="118">
        <v>22</v>
      </c>
      <c r="C8" s="12" t="s">
        <v>27</v>
      </c>
      <c r="D8" s="24" t="s">
        <v>12</v>
      </c>
      <c r="E8" s="57">
        <v>1987</v>
      </c>
      <c r="F8" s="44">
        <v>1</v>
      </c>
      <c r="G8" s="32">
        <v>37.8</v>
      </c>
      <c r="H8" s="9">
        <v>2</v>
      </c>
      <c r="I8" s="29">
        <f aca="true" t="shared" si="0" ref="I8:I29">G8+(F8*60)+H8</f>
        <v>99.8</v>
      </c>
      <c r="J8" s="5">
        <v>1</v>
      </c>
      <c r="K8" s="34">
        <v>35.2</v>
      </c>
      <c r="L8" s="7">
        <v>0</v>
      </c>
      <c r="M8" s="29">
        <f aca="true" t="shared" si="1" ref="M8:M29">K8+(J8*60)+L8</f>
        <v>95.2</v>
      </c>
      <c r="N8" s="38">
        <f aca="true" t="shared" si="2" ref="N8:N29">I8+M8</f>
        <v>195</v>
      </c>
      <c r="O8" s="73">
        <v>1</v>
      </c>
    </row>
    <row r="9" spans="2:15" ht="12.75" customHeight="1">
      <c r="B9" s="118">
        <v>17</v>
      </c>
      <c r="C9" s="4" t="s">
        <v>40</v>
      </c>
      <c r="D9" s="63" t="s">
        <v>41</v>
      </c>
      <c r="E9" s="64">
        <v>1979</v>
      </c>
      <c r="F9" s="45">
        <v>1</v>
      </c>
      <c r="G9" s="32">
        <v>37.6</v>
      </c>
      <c r="H9" s="9">
        <v>2</v>
      </c>
      <c r="I9" s="29">
        <f t="shared" si="0"/>
        <v>99.6</v>
      </c>
      <c r="J9" s="5">
        <v>1</v>
      </c>
      <c r="K9" s="34">
        <v>37.8</v>
      </c>
      <c r="L9" s="7">
        <v>0</v>
      </c>
      <c r="M9" s="29">
        <f t="shared" si="1"/>
        <v>97.8</v>
      </c>
      <c r="N9" s="38">
        <f t="shared" si="2"/>
        <v>197.39999999999998</v>
      </c>
      <c r="O9" s="73">
        <v>2</v>
      </c>
    </row>
    <row r="10" spans="1:15" ht="12.75" customHeight="1">
      <c r="A10" s="22"/>
      <c r="B10" s="120">
        <v>20</v>
      </c>
      <c r="C10" s="4" t="s">
        <v>55</v>
      </c>
      <c r="D10" s="2" t="s">
        <v>12</v>
      </c>
      <c r="E10" s="56">
        <v>1974</v>
      </c>
      <c r="F10" s="45">
        <v>1</v>
      </c>
      <c r="G10" s="32">
        <v>37.4</v>
      </c>
      <c r="H10" s="7">
        <v>2</v>
      </c>
      <c r="I10" s="29">
        <f t="shared" si="0"/>
        <v>99.4</v>
      </c>
      <c r="J10" s="5">
        <v>1</v>
      </c>
      <c r="K10" s="34">
        <v>41.6</v>
      </c>
      <c r="L10" s="7">
        <v>2</v>
      </c>
      <c r="M10" s="29">
        <f t="shared" si="1"/>
        <v>103.6</v>
      </c>
      <c r="N10" s="38">
        <f t="shared" si="2"/>
        <v>203</v>
      </c>
      <c r="O10" s="73">
        <v>3</v>
      </c>
    </row>
    <row r="11" spans="1:15" ht="12.75" customHeight="1">
      <c r="A11" s="22"/>
      <c r="B11" s="119">
        <v>21</v>
      </c>
      <c r="C11" s="11" t="s">
        <v>45</v>
      </c>
      <c r="D11" s="70" t="s">
        <v>41</v>
      </c>
      <c r="E11" s="158">
        <v>1988</v>
      </c>
      <c r="F11" s="44">
        <v>1</v>
      </c>
      <c r="G11" s="32">
        <v>38.8</v>
      </c>
      <c r="H11" s="9">
        <v>6</v>
      </c>
      <c r="I11" s="29">
        <f t="shared" si="0"/>
        <v>104.8</v>
      </c>
      <c r="J11" s="6">
        <v>1</v>
      </c>
      <c r="K11" s="32">
        <v>33.8</v>
      </c>
      <c r="L11" s="7">
        <v>6</v>
      </c>
      <c r="M11" s="29">
        <f t="shared" si="1"/>
        <v>99.8</v>
      </c>
      <c r="N11" s="29">
        <f t="shared" si="2"/>
        <v>204.6</v>
      </c>
      <c r="O11" s="88">
        <v>4</v>
      </c>
    </row>
    <row r="12" spans="2:15" ht="12.75" customHeight="1">
      <c r="B12" s="118">
        <v>12</v>
      </c>
      <c r="C12" s="4" t="s">
        <v>42</v>
      </c>
      <c r="D12" s="2" t="s">
        <v>41</v>
      </c>
      <c r="E12" s="56">
        <v>1956</v>
      </c>
      <c r="F12" s="45">
        <v>1</v>
      </c>
      <c r="G12" s="34">
        <v>40.6</v>
      </c>
      <c r="H12" s="12">
        <v>6</v>
      </c>
      <c r="I12" s="38">
        <f t="shared" si="0"/>
        <v>106.6</v>
      </c>
      <c r="J12" s="5">
        <v>1</v>
      </c>
      <c r="K12" s="34">
        <v>38.6</v>
      </c>
      <c r="L12" s="8">
        <v>0</v>
      </c>
      <c r="M12" s="38">
        <f t="shared" si="1"/>
        <v>98.6</v>
      </c>
      <c r="N12" s="38">
        <f t="shared" si="2"/>
        <v>205.2</v>
      </c>
      <c r="O12" s="73">
        <v>5</v>
      </c>
    </row>
    <row r="13" spans="2:15" ht="12.75" customHeight="1">
      <c r="B13" s="118">
        <v>1</v>
      </c>
      <c r="C13" s="4" t="s">
        <v>29</v>
      </c>
      <c r="D13" s="2" t="s">
        <v>12</v>
      </c>
      <c r="E13" s="56">
        <v>1990</v>
      </c>
      <c r="F13" s="45">
        <v>1</v>
      </c>
      <c r="G13" s="32">
        <v>52</v>
      </c>
      <c r="H13" s="9">
        <v>4</v>
      </c>
      <c r="I13" s="29">
        <f t="shared" si="0"/>
        <v>116</v>
      </c>
      <c r="J13" s="5">
        <v>1</v>
      </c>
      <c r="K13" s="34">
        <v>43</v>
      </c>
      <c r="L13" s="7">
        <v>4</v>
      </c>
      <c r="M13" s="29">
        <f t="shared" si="1"/>
        <v>107</v>
      </c>
      <c r="N13" s="38">
        <f t="shared" si="2"/>
        <v>223</v>
      </c>
      <c r="O13" s="73">
        <v>6</v>
      </c>
    </row>
    <row r="14" spans="2:15" ht="12.75" customHeight="1">
      <c r="B14" s="118">
        <v>15</v>
      </c>
      <c r="C14" s="4" t="s">
        <v>44</v>
      </c>
      <c r="D14" s="2" t="s">
        <v>41</v>
      </c>
      <c r="E14" s="56">
        <v>1991</v>
      </c>
      <c r="F14" s="44">
        <v>1</v>
      </c>
      <c r="G14" s="32">
        <v>56.4</v>
      </c>
      <c r="H14" s="9">
        <v>8</v>
      </c>
      <c r="I14" s="29">
        <f t="shared" si="0"/>
        <v>124.4</v>
      </c>
      <c r="J14" s="5">
        <v>2</v>
      </c>
      <c r="K14" s="34">
        <v>6.8</v>
      </c>
      <c r="L14" s="7">
        <v>6</v>
      </c>
      <c r="M14" s="29">
        <f t="shared" si="1"/>
        <v>132.8</v>
      </c>
      <c r="N14" s="38">
        <f t="shared" si="2"/>
        <v>257.20000000000005</v>
      </c>
      <c r="O14" s="73">
        <v>7</v>
      </c>
    </row>
    <row r="15" spans="2:15" ht="12.75" customHeight="1">
      <c r="B15" s="118">
        <v>13</v>
      </c>
      <c r="C15" s="4" t="s">
        <v>43</v>
      </c>
      <c r="D15" s="2" t="s">
        <v>41</v>
      </c>
      <c r="E15" s="56">
        <v>1990</v>
      </c>
      <c r="F15" s="45">
        <v>2</v>
      </c>
      <c r="G15" s="32">
        <v>13</v>
      </c>
      <c r="H15" s="7">
        <v>8</v>
      </c>
      <c r="I15" s="29">
        <f t="shared" si="0"/>
        <v>141</v>
      </c>
      <c r="J15" s="5">
        <v>1</v>
      </c>
      <c r="K15" s="34">
        <v>50.4</v>
      </c>
      <c r="L15" s="7">
        <v>10</v>
      </c>
      <c r="M15" s="29">
        <f t="shared" si="1"/>
        <v>120.4</v>
      </c>
      <c r="N15" s="38">
        <f t="shared" si="2"/>
        <v>261.4</v>
      </c>
      <c r="O15" s="73">
        <v>8</v>
      </c>
    </row>
    <row r="16" spans="2:15" ht="12.75" customHeight="1">
      <c r="B16" s="118">
        <v>3</v>
      </c>
      <c r="C16" s="4" t="s">
        <v>59</v>
      </c>
      <c r="D16" s="2" t="s">
        <v>58</v>
      </c>
      <c r="E16" s="56"/>
      <c r="F16" s="45">
        <v>1</v>
      </c>
      <c r="G16" s="32">
        <v>41.8</v>
      </c>
      <c r="H16" s="9">
        <v>10</v>
      </c>
      <c r="I16" s="29">
        <f t="shared" si="0"/>
        <v>111.8</v>
      </c>
      <c r="J16" s="5">
        <v>1</v>
      </c>
      <c r="K16" s="34">
        <v>41.4</v>
      </c>
      <c r="L16" s="7">
        <v>54</v>
      </c>
      <c r="M16" s="29">
        <f t="shared" si="1"/>
        <v>155.4</v>
      </c>
      <c r="N16" s="38">
        <f t="shared" si="2"/>
        <v>267.2</v>
      </c>
      <c r="O16" s="73">
        <v>9</v>
      </c>
    </row>
    <row r="17" spans="2:15" ht="12.75" customHeight="1">
      <c r="B17" s="118">
        <v>19</v>
      </c>
      <c r="C17" s="4" t="s">
        <v>54</v>
      </c>
      <c r="D17" s="2" t="s">
        <v>12</v>
      </c>
      <c r="E17" s="56">
        <v>1974</v>
      </c>
      <c r="F17" s="44">
        <v>2</v>
      </c>
      <c r="G17" s="32">
        <v>11.8</v>
      </c>
      <c r="H17" s="9">
        <v>4</v>
      </c>
      <c r="I17" s="29">
        <f t="shared" si="0"/>
        <v>135.8</v>
      </c>
      <c r="J17" s="5">
        <v>2</v>
      </c>
      <c r="K17" s="34">
        <v>14</v>
      </c>
      <c r="L17" s="7">
        <v>2</v>
      </c>
      <c r="M17" s="29">
        <f t="shared" si="1"/>
        <v>136</v>
      </c>
      <c r="N17" s="38">
        <f t="shared" si="2"/>
        <v>271.8</v>
      </c>
      <c r="O17" s="73">
        <v>10</v>
      </c>
    </row>
    <row r="18" spans="2:15" ht="12.75" customHeight="1">
      <c r="B18" s="118">
        <v>8</v>
      </c>
      <c r="C18" s="4" t="s">
        <v>16</v>
      </c>
      <c r="D18" s="2" t="s">
        <v>58</v>
      </c>
      <c r="E18" s="54"/>
      <c r="F18" s="45">
        <v>1</v>
      </c>
      <c r="G18" s="32">
        <v>52.2</v>
      </c>
      <c r="H18" s="9">
        <v>52</v>
      </c>
      <c r="I18" s="29">
        <f t="shared" si="0"/>
        <v>164.2</v>
      </c>
      <c r="J18" s="5">
        <v>1</v>
      </c>
      <c r="K18" s="34">
        <v>49.6</v>
      </c>
      <c r="L18" s="7">
        <v>4</v>
      </c>
      <c r="M18" s="29">
        <f t="shared" si="1"/>
        <v>113.6</v>
      </c>
      <c r="N18" s="38">
        <f t="shared" si="2"/>
        <v>277.79999999999995</v>
      </c>
      <c r="O18" s="73">
        <v>11</v>
      </c>
    </row>
    <row r="19" spans="2:15" ht="12.75" customHeight="1">
      <c r="B19" s="157">
        <v>10</v>
      </c>
      <c r="C19" s="11" t="s">
        <v>13</v>
      </c>
      <c r="D19" s="10" t="s">
        <v>58</v>
      </c>
      <c r="E19" s="59"/>
      <c r="F19" s="45">
        <v>1</v>
      </c>
      <c r="G19" s="32">
        <v>54.6</v>
      </c>
      <c r="H19" s="9">
        <v>4</v>
      </c>
      <c r="I19" s="29">
        <f t="shared" si="0"/>
        <v>118.6</v>
      </c>
      <c r="J19" s="5">
        <v>2</v>
      </c>
      <c r="K19" s="34">
        <v>42.4</v>
      </c>
      <c r="L19" s="7">
        <v>4</v>
      </c>
      <c r="M19" s="29">
        <f t="shared" si="1"/>
        <v>166.4</v>
      </c>
      <c r="N19" s="38">
        <f t="shared" si="2"/>
        <v>285</v>
      </c>
      <c r="O19" s="73">
        <v>12</v>
      </c>
    </row>
    <row r="20" spans="2:15" ht="12.75" customHeight="1">
      <c r="B20" s="139">
        <v>5</v>
      </c>
      <c r="C20" s="4" t="s">
        <v>18</v>
      </c>
      <c r="D20" s="3" t="s">
        <v>12</v>
      </c>
      <c r="E20" s="56">
        <v>1990</v>
      </c>
      <c r="F20" s="44">
        <v>2</v>
      </c>
      <c r="G20" s="32">
        <v>21.4</v>
      </c>
      <c r="H20" s="9">
        <v>8</v>
      </c>
      <c r="I20" s="29">
        <f t="shared" si="0"/>
        <v>149.4</v>
      </c>
      <c r="J20" s="5">
        <v>2</v>
      </c>
      <c r="K20" s="34">
        <v>26.6</v>
      </c>
      <c r="L20" s="7">
        <v>64</v>
      </c>
      <c r="M20" s="29">
        <f t="shared" si="1"/>
        <v>210.6</v>
      </c>
      <c r="N20" s="38">
        <f t="shared" si="2"/>
        <v>360</v>
      </c>
      <c r="O20" s="73">
        <v>13</v>
      </c>
    </row>
    <row r="21" spans="2:15" ht="12.75" customHeight="1">
      <c r="B21" s="118">
        <v>2</v>
      </c>
      <c r="C21" s="4" t="s">
        <v>30</v>
      </c>
      <c r="D21" s="3" t="s">
        <v>12</v>
      </c>
      <c r="E21" s="56">
        <v>1990</v>
      </c>
      <c r="F21" s="45">
        <v>2</v>
      </c>
      <c r="G21" s="32">
        <v>45.6</v>
      </c>
      <c r="H21" s="9">
        <v>60</v>
      </c>
      <c r="I21" s="29">
        <f t="shared" si="0"/>
        <v>225.6</v>
      </c>
      <c r="J21" s="5">
        <v>2</v>
      </c>
      <c r="K21" s="34">
        <v>5.4</v>
      </c>
      <c r="L21" s="7">
        <v>60</v>
      </c>
      <c r="M21" s="29">
        <f t="shared" si="1"/>
        <v>185.4</v>
      </c>
      <c r="N21" s="38">
        <f t="shared" si="2"/>
        <v>411</v>
      </c>
      <c r="O21" s="73">
        <v>14</v>
      </c>
    </row>
    <row r="22" spans="2:15" ht="12.75" customHeight="1">
      <c r="B22" s="118">
        <v>18</v>
      </c>
      <c r="C22" s="4" t="s">
        <v>24</v>
      </c>
      <c r="D22" s="3" t="s">
        <v>32</v>
      </c>
      <c r="E22" s="56">
        <v>1995</v>
      </c>
      <c r="F22" s="45">
        <v>2</v>
      </c>
      <c r="G22" s="32">
        <v>7.4</v>
      </c>
      <c r="H22" s="9">
        <v>202</v>
      </c>
      <c r="I22" s="29">
        <f t="shared" si="0"/>
        <v>329.4</v>
      </c>
      <c r="J22" s="5">
        <v>2</v>
      </c>
      <c r="K22" s="34">
        <v>46.2</v>
      </c>
      <c r="L22" s="7">
        <v>108</v>
      </c>
      <c r="M22" s="29">
        <f t="shared" si="1"/>
        <v>274.2</v>
      </c>
      <c r="N22" s="38">
        <f t="shared" si="2"/>
        <v>603.5999999999999</v>
      </c>
      <c r="O22" s="73">
        <v>15</v>
      </c>
    </row>
    <row r="23" spans="2:15" ht="12.75" customHeight="1">
      <c r="B23" s="118">
        <v>7</v>
      </c>
      <c r="C23" s="4" t="s">
        <v>31</v>
      </c>
      <c r="D23" s="2" t="s">
        <v>12</v>
      </c>
      <c r="E23" s="56">
        <v>1994</v>
      </c>
      <c r="F23" s="45">
        <v>1</v>
      </c>
      <c r="G23" s="32">
        <v>51</v>
      </c>
      <c r="H23" s="9">
        <v>162</v>
      </c>
      <c r="I23" s="29">
        <f t="shared" si="0"/>
        <v>273</v>
      </c>
      <c r="J23" s="5">
        <v>2</v>
      </c>
      <c r="K23" s="34">
        <v>1.4</v>
      </c>
      <c r="L23" s="7">
        <v>256</v>
      </c>
      <c r="M23" s="29">
        <f t="shared" si="1"/>
        <v>377.4</v>
      </c>
      <c r="N23" s="38">
        <f t="shared" si="2"/>
        <v>650.4</v>
      </c>
      <c r="O23" s="73">
        <v>16</v>
      </c>
    </row>
    <row r="24" spans="2:15" ht="12.75" customHeight="1">
      <c r="B24" s="118">
        <v>11</v>
      </c>
      <c r="C24" s="4" t="s">
        <v>23</v>
      </c>
      <c r="D24" s="2" t="s">
        <v>12</v>
      </c>
      <c r="E24" s="56">
        <v>1991</v>
      </c>
      <c r="F24" s="45">
        <v>2</v>
      </c>
      <c r="G24" s="32">
        <v>35.2</v>
      </c>
      <c r="H24" s="9">
        <v>204</v>
      </c>
      <c r="I24" s="29">
        <f t="shared" si="0"/>
        <v>359.2</v>
      </c>
      <c r="J24" s="5">
        <v>2</v>
      </c>
      <c r="K24" s="34">
        <v>34</v>
      </c>
      <c r="L24" s="7">
        <v>158</v>
      </c>
      <c r="M24" s="29">
        <f t="shared" si="1"/>
        <v>312</v>
      </c>
      <c r="N24" s="38">
        <f t="shared" si="2"/>
        <v>671.2</v>
      </c>
      <c r="O24" s="73">
        <v>17</v>
      </c>
    </row>
    <row r="25" spans="2:15" ht="12.75" customHeight="1">
      <c r="B25" s="118">
        <v>4</v>
      </c>
      <c r="C25" s="12" t="s">
        <v>38</v>
      </c>
      <c r="D25" s="12" t="s">
        <v>39</v>
      </c>
      <c r="E25" s="58">
        <v>1983</v>
      </c>
      <c r="F25" s="45">
        <v>1</v>
      </c>
      <c r="G25" s="32">
        <v>52.4</v>
      </c>
      <c r="H25" s="9">
        <v>210</v>
      </c>
      <c r="I25" s="29">
        <f t="shared" si="0"/>
        <v>322.4</v>
      </c>
      <c r="J25" s="5">
        <v>2</v>
      </c>
      <c r="K25" s="34">
        <v>42.2</v>
      </c>
      <c r="L25" s="7">
        <v>256</v>
      </c>
      <c r="M25" s="29">
        <f t="shared" si="1"/>
        <v>418.2</v>
      </c>
      <c r="N25" s="38">
        <f t="shared" si="2"/>
        <v>740.5999999999999</v>
      </c>
      <c r="O25" s="73">
        <v>18</v>
      </c>
    </row>
    <row r="26" spans="2:15" ht="12.75" customHeight="1">
      <c r="B26" s="118">
        <v>16</v>
      </c>
      <c r="C26" s="4" t="s">
        <v>36</v>
      </c>
      <c r="D26" s="2" t="s">
        <v>12</v>
      </c>
      <c r="E26" s="54">
        <v>1994</v>
      </c>
      <c r="F26" s="45">
        <v>2</v>
      </c>
      <c r="G26" s="32">
        <v>27</v>
      </c>
      <c r="H26" s="9">
        <v>254</v>
      </c>
      <c r="I26" s="29">
        <f t="shared" si="0"/>
        <v>401</v>
      </c>
      <c r="J26" s="5">
        <v>2</v>
      </c>
      <c r="K26" s="34">
        <v>48.8</v>
      </c>
      <c r="L26" s="7">
        <v>206</v>
      </c>
      <c r="M26" s="29">
        <f t="shared" si="1"/>
        <v>374.8</v>
      </c>
      <c r="N26" s="38">
        <f t="shared" si="2"/>
        <v>775.8</v>
      </c>
      <c r="O26" s="73">
        <v>19</v>
      </c>
    </row>
    <row r="27" spans="2:15" ht="12.75" customHeight="1">
      <c r="B27" s="118">
        <v>6</v>
      </c>
      <c r="C27" s="4" t="s">
        <v>57</v>
      </c>
      <c r="D27" s="2" t="s">
        <v>58</v>
      </c>
      <c r="E27" s="56"/>
      <c r="F27" s="45">
        <v>2</v>
      </c>
      <c r="G27" s="32">
        <v>13.6</v>
      </c>
      <c r="H27" s="9">
        <v>452</v>
      </c>
      <c r="I27" s="29">
        <f t="shared" si="0"/>
        <v>585.6</v>
      </c>
      <c r="J27" s="5">
        <v>1</v>
      </c>
      <c r="K27" s="34">
        <v>51.6</v>
      </c>
      <c r="L27" s="7">
        <v>204</v>
      </c>
      <c r="M27" s="29">
        <f t="shared" si="1"/>
        <v>315.6</v>
      </c>
      <c r="N27" s="38">
        <f t="shared" si="2"/>
        <v>901.2</v>
      </c>
      <c r="O27" s="73">
        <v>20</v>
      </c>
    </row>
    <row r="28" spans="2:15" ht="12.75" customHeight="1">
      <c r="B28" s="118">
        <v>9</v>
      </c>
      <c r="C28" s="4" t="s">
        <v>28</v>
      </c>
      <c r="D28" s="2" t="s">
        <v>12</v>
      </c>
      <c r="E28" s="56">
        <v>1993</v>
      </c>
      <c r="F28" s="45" t="s">
        <v>20</v>
      </c>
      <c r="G28" s="32"/>
      <c r="H28" s="9"/>
      <c r="I28" s="29" t="e">
        <f t="shared" si="0"/>
        <v>#VALUE!</v>
      </c>
      <c r="J28" s="5">
        <v>2</v>
      </c>
      <c r="K28" s="34">
        <v>5.2</v>
      </c>
      <c r="L28" s="7">
        <v>304</v>
      </c>
      <c r="M28" s="29">
        <f t="shared" si="1"/>
        <v>429.2</v>
      </c>
      <c r="N28" s="38" t="e">
        <f t="shared" si="2"/>
        <v>#VALUE!</v>
      </c>
      <c r="O28" s="73">
        <v>21</v>
      </c>
    </row>
    <row r="29" spans="2:15" ht="12.75" customHeight="1" thickBot="1">
      <c r="B29" s="121">
        <v>14</v>
      </c>
      <c r="C29" s="68" t="s">
        <v>56</v>
      </c>
      <c r="D29" s="60" t="s">
        <v>32</v>
      </c>
      <c r="E29" s="69">
        <v>1987</v>
      </c>
      <c r="F29" s="55">
        <v>1</v>
      </c>
      <c r="G29" s="47">
        <v>57.2</v>
      </c>
      <c r="H29" s="48">
        <v>554</v>
      </c>
      <c r="I29" s="49">
        <f t="shared" si="0"/>
        <v>671.2</v>
      </c>
      <c r="J29" s="50" t="s">
        <v>20</v>
      </c>
      <c r="K29" s="51"/>
      <c r="L29" s="52"/>
      <c r="M29" s="49" t="e">
        <f t="shared" si="1"/>
        <v>#VALUE!</v>
      </c>
      <c r="N29" s="53" t="e">
        <f t="shared" si="2"/>
        <v>#VALUE!</v>
      </c>
      <c r="O29" s="75">
        <v>22</v>
      </c>
    </row>
    <row r="30" spans="2:15" ht="12.75" customHeight="1">
      <c r="B30" s="16"/>
      <c r="C30" s="66"/>
      <c r="D30" s="67"/>
      <c r="E30" s="67"/>
      <c r="F30" s="16"/>
      <c r="G30" s="27"/>
      <c r="H30" s="66"/>
      <c r="I30" s="33"/>
      <c r="J30" s="16"/>
      <c r="K30" s="27"/>
      <c r="L30" s="18"/>
      <c r="M30" s="33"/>
      <c r="N30" s="33"/>
      <c r="O30" s="77"/>
    </row>
    <row r="31" spans="3:15" ht="12.75" customHeight="1" thickBot="1">
      <c r="C31" s="90" t="s">
        <v>21</v>
      </c>
      <c r="D31" s="23"/>
      <c r="E31" s="23"/>
      <c r="F31" s="23"/>
      <c r="G31" s="31"/>
      <c r="H31" s="23"/>
      <c r="I31" s="31"/>
      <c r="J31" s="23"/>
      <c r="K31" s="31"/>
      <c r="L31" s="23"/>
      <c r="M31" s="31"/>
      <c r="N31" s="31"/>
      <c r="O31" s="78"/>
    </row>
    <row r="32" spans="2:15" ht="12.75" customHeight="1" thickBot="1">
      <c r="B32" s="127">
        <v>23</v>
      </c>
      <c r="C32" s="128" t="s">
        <v>17</v>
      </c>
      <c r="D32" s="128" t="s">
        <v>12</v>
      </c>
      <c r="E32" s="129">
        <v>1992</v>
      </c>
      <c r="F32" s="130">
        <v>2</v>
      </c>
      <c r="G32" s="131">
        <v>30.2</v>
      </c>
      <c r="H32" s="132">
        <v>0</v>
      </c>
      <c r="I32" s="133">
        <f>G32+(F32*60)+H32</f>
        <v>150.2</v>
      </c>
      <c r="J32" s="134">
        <v>2</v>
      </c>
      <c r="K32" s="131">
        <v>23</v>
      </c>
      <c r="L32" s="132">
        <v>102</v>
      </c>
      <c r="M32" s="133">
        <f>K32+(J32*60)+L32</f>
        <v>245</v>
      </c>
      <c r="N32" s="133">
        <f>I32+M32</f>
        <v>395.2</v>
      </c>
      <c r="O32" s="135">
        <v>1</v>
      </c>
    </row>
    <row r="33" spans="1:15" ht="12.75" customHeight="1">
      <c r="A33" t="s">
        <v>22</v>
      </c>
      <c r="B33" s="16"/>
      <c r="C33" s="17"/>
      <c r="D33" s="16"/>
      <c r="E33" s="16"/>
      <c r="F33" s="16"/>
      <c r="G33" s="27"/>
      <c r="H33" s="18"/>
      <c r="I33" s="33"/>
      <c r="J33" s="16"/>
      <c r="K33" s="27"/>
      <c r="L33" s="18"/>
      <c r="M33" s="33"/>
      <c r="N33" s="33"/>
      <c r="O33" s="77"/>
    </row>
    <row r="34" spans="3:15" ht="12.75" customHeight="1" thickBot="1">
      <c r="C34" s="90" t="s">
        <v>25</v>
      </c>
      <c r="D34" s="23"/>
      <c r="E34" s="23"/>
      <c r="F34" s="23"/>
      <c r="G34" s="31"/>
      <c r="H34" s="23"/>
      <c r="I34" s="31"/>
      <c r="J34" s="23"/>
      <c r="K34" s="31"/>
      <c r="L34" s="23"/>
      <c r="M34" s="31"/>
      <c r="N34" s="31"/>
      <c r="O34" s="78"/>
    </row>
    <row r="35" spans="2:15" ht="12.75" customHeight="1">
      <c r="B35" s="122">
        <v>24</v>
      </c>
      <c r="C35" s="83" t="s">
        <v>51</v>
      </c>
      <c r="D35" s="84" t="s">
        <v>49</v>
      </c>
      <c r="E35" s="85">
        <v>1990</v>
      </c>
      <c r="F35" s="39">
        <v>1</v>
      </c>
      <c r="G35" s="40">
        <v>41.6</v>
      </c>
      <c r="H35" s="43">
        <v>0</v>
      </c>
      <c r="I35" s="41">
        <f aca="true" t="shared" si="3" ref="I35:I41">G35+(F35*60)+H35</f>
        <v>101.6</v>
      </c>
      <c r="J35" s="42">
        <v>1</v>
      </c>
      <c r="K35" s="40">
        <v>39.6</v>
      </c>
      <c r="L35" s="43">
        <v>2</v>
      </c>
      <c r="M35" s="41">
        <f aca="true" t="shared" si="4" ref="M35:M41">K35+(J35*60)+L35</f>
        <v>101.6</v>
      </c>
      <c r="N35" s="41">
        <f aca="true" t="shared" si="5" ref="N35:N41">I35+M35</f>
        <v>203.2</v>
      </c>
      <c r="O35" s="76">
        <v>1</v>
      </c>
    </row>
    <row r="36" spans="2:15" ht="12.75" customHeight="1">
      <c r="B36" s="118">
        <v>30</v>
      </c>
      <c r="C36" s="4" t="s">
        <v>50</v>
      </c>
      <c r="D36" s="2" t="s">
        <v>49</v>
      </c>
      <c r="E36" s="56">
        <v>1987</v>
      </c>
      <c r="F36" s="159">
        <v>2</v>
      </c>
      <c r="G36" s="160">
        <v>3</v>
      </c>
      <c r="H36" s="161">
        <v>56</v>
      </c>
      <c r="I36" s="162">
        <f t="shared" si="3"/>
        <v>179</v>
      </c>
      <c r="J36" s="6">
        <v>1</v>
      </c>
      <c r="K36" s="35">
        <v>42.2</v>
      </c>
      <c r="L36" s="7">
        <v>0</v>
      </c>
      <c r="M36" s="29">
        <f t="shared" si="4"/>
        <v>102.2</v>
      </c>
      <c r="N36" s="38">
        <f t="shared" si="5"/>
        <v>281.2</v>
      </c>
      <c r="O36" s="73">
        <v>2</v>
      </c>
    </row>
    <row r="37" spans="2:15" ht="12.75" customHeight="1">
      <c r="B37" s="118">
        <v>29</v>
      </c>
      <c r="C37" s="4" t="s">
        <v>52</v>
      </c>
      <c r="D37" s="2" t="s">
        <v>49</v>
      </c>
      <c r="E37" s="56">
        <v>1991</v>
      </c>
      <c r="F37" s="65">
        <v>2</v>
      </c>
      <c r="G37" s="27">
        <v>7</v>
      </c>
      <c r="H37" s="7">
        <v>54</v>
      </c>
      <c r="I37" s="29">
        <f t="shared" si="3"/>
        <v>181</v>
      </c>
      <c r="J37" s="6">
        <v>1</v>
      </c>
      <c r="K37" s="35">
        <v>46.8</v>
      </c>
      <c r="L37" s="7">
        <v>4</v>
      </c>
      <c r="M37" s="29">
        <f t="shared" si="4"/>
        <v>110.8</v>
      </c>
      <c r="N37" s="38">
        <f t="shared" si="5"/>
        <v>291.8</v>
      </c>
      <c r="O37" s="73">
        <v>3</v>
      </c>
    </row>
    <row r="38" spans="2:15" ht="12.75" customHeight="1">
      <c r="B38" s="119">
        <v>26</v>
      </c>
      <c r="C38" s="11" t="s">
        <v>53</v>
      </c>
      <c r="D38" s="70" t="s">
        <v>49</v>
      </c>
      <c r="E38" s="59">
        <v>1987</v>
      </c>
      <c r="F38" s="44">
        <v>2</v>
      </c>
      <c r="G38" s="32">
        <v>24.8</v>
      </c>
      <c r="H38" s="7">
        <v>58</v>
      </c>
      <c r="I38" s="29">
        <f>G38+(F38*60)+H38</f>
        <v>202.8</v>
      </c>
      <c r="J38" s="6">
        <v>2</v>
      </c>
      <c r="K38" s="35">
        <v>3</v>
      </c>
      <c r="L38" s="7">
        <v>58</v>
      </c>
      <c r="M38" s="29">
        <f>K38+(J38*60)+L38</f>
        <v>181</v>
      </c>
      <c r="N38" s="29">
        <f>I38+M38</f>
        <v>383.8</v>
      </c>
      <c r="O38" s="88">
        <v>4</v>
      </c>
    </row>
    <row r="39" spans="2:15" ht="12.75" customHeight="1">
      <c r="B39" s="118">
        <v>28</v>
      </c>
      <c r="C39" s="12" t="s">
        <v>19</v>
      </c>
      <c r="D39" s="12" t="s">
        <v>12</v>
      </c>
      <c r="E39" s="58">
        <v>1993</v>
      </c>
      <c r="F39" s="65">
        <v>2</v>
      </c>
      <c r="G39" s="27">
        <v>41.4</v>
      </c>
      <c r="H39" s="8">
        <v>56</v>
      </c>
      <c r="I39" s="38">
        <f t="shared" si="3"/>
        <v>217.4</v>
      </c>
      <c r="J39" s="5">
        <v>2</v>
      </c>
      <c r="K39" s="163">
        <v>18.4</v>
      </c>
      <c r="L39" s="8">
        <v>56</v>
      </c>
      <c r="M39" s="38">
        <f t="shared" si="4"/>
        <v>194.4</v>
      </c>
      <c r="N39" s="38">
        <f t="shared" si="5"/>
        <v>411.8</v>
      </c>
      <c r="O39" s="73">
        <v>5</v>
      </c>
    </row>
    <row r="40" spans="2:15" ht="12.75" customHeight="1">
      <c r="B40" s="118">
        <v>27</v>
      </c>
      <c r="C40" s="12" t="s">
        <v>48</v>
      </c>
      <c r="D40" s="12" t="s">
        <v>49</v>
      </c>
      <c r="E40" s="58">
        <v>1992</v>
      </c>
      <c r="F40" s="65">
        <v>2</v>
      </c>
      <c r="G40" s="27">
        <v>25.2</v>
      </c>
      <c r="H40" s="7">
        <v>108</v>
      </c>
      <c r="I40" s="29">
        <f t="shared" si="3"/>
        <v>253.2</v>
      </c>
      <c r="J40" s="6">
        <v>2</v>
      </c>
      <c r="K40" s="35">
        <v>37</v>
      </c>
      <c r="L40" s="7">
        <v>58</v>
      </c>
      <c r="M40" s="29">
        <f t="shared" si="4"/>
        <v>215</v>
      </c>
      <c r="N40" s="38">
        <f t="shared" si="5"/>
        <v>468.2</v>
      </c>
      <c r="O40" s="73">
        <v>6</v>
      </c>
    </row>
    <row r="41" spans="2:15" ht="12.75" customHeight="1" thickBot="1">
      <c r="B41" s="123">
        <v>25</v>
      </c>
      <c r="C41" s="79" t="s">
        <v>60</v>
      </c>
      <c r="D41" s="79" t="s">
        <v>32</v>
      </c>
      <c r="E41" s="80">
        <v>1988</v>
      </c>
      <c r="F41" s="55" t="s">
        <v>20</v>
      </c>
      <c r="G41" s="164"/>
      <c r="H41" s="52"/>
      <c r="I41" s="49" t="e">
        <f t="shared" si="3"/>
        <v>#VALUE!</v>
      </c>
      <c r="J41" s="81" t="s">
        <v>84</v>
      </c>
      <c r="K41" s="82"/>
      <c r="L41" s="52"/>
      <c r="M41" s="49" t="e">
        <f t="shared" si="4"/>
        <v>#VALUE!</v>
      </c>
      <c r="N41" s="53" t="e">
        <f t="shared" si="5"/>
        <v>#VALUE!</v>
      </c>
      <c r="O41" s="75">
        <v>7</v>
      </c>
    </row>
    <row r="43" spans="3:15" ht="12.75" customHeight="1" thickBot="1">
      <c r="C43" s="90" t="s">
        <v>37</v>
      </c>
      <c r="D43" s="23"/>
      <c r="E43" s="23"/>
      <c r="F43" s="23"/>
      <c r="G43" s="31"/>
      <c r="H43" s="23"/>
      <c r="I43" s="31"/>
      <c r="J43" s="23"/>
      <c r="K43" s="31"/>
      <c r="L43" s="23"/>
      <c r="M43" s="31"/>
      <c r="N43" s="31"/>
      <c r="O43" s="78"/>
    </row>
    <row r="44" spans="2:15" s="1" customFormat="1" ht="25.5">
      <c r="B44" s="124">
        <v>31</v>
      </c>
      <c r="C44" s="83" t="s">
        <v>63</v>
      </c>
      <c r="D44" s="165" t="s">
        <v>39</v>
      </c>
      <c r="E44" s="166" t="s">
        <v>47</v>
      </c>
      <c r="F44" s="39">
        <v>2</v>
      </c>
      <c r="G44" s="93">
        <v>40</v>
      </c>
      <c r="H44" s="94">
        <v>70</v>
      </c>
      <c r="I44" s="95">
        <f>G44+(F44*60)+H44</f>
        <v>230</v>
      </c>
      <c r="J44" s="102">
        <v>2</v>
      </c>
      <c r="K44" s="103">
        <v>51.2</v>
      </c>
      <c r="L44" s="100">
        <v>64</v>
      </c>
      <c r="M44" s="95">
        <f>K44+(J44*60)+L44</f>
        <v>235.2</v>
      </c>
      <c r="N44" s="95">
        <f>I44+M44</f>
        <v>465.2</v>
      </c>
      <c r="O44" s="97">
        <v>1</v>
      </c>
    </row>
    <row r="45" spans="2:15" s="1" customFormat="1" ht="29.25" customHeight="1" thickBot="1">
      <c r="B45" s="136">
        <v>32</v>
      </c>
      <c r="C45" s="79" t="s">
        <v>46</v>
      </c>
      <c r="D45" s="79" t="s">
        <v>39</v>
      </c>
      <c r="E45" s="80">
        <v>1990</v>
      </c>
      <c r="F45" s="46" t="s">
        <v>20</v>
      </c>
      <c r="G45" s="137"/>
      <c r="H45" s="104"/>
      <c r="I45" s="105" t="e">
        <f>G45+(F45*60)+H45</f>
        <v>#VALUE!</v>
      </c>
      <c r="J45" s="144">
        <v>2</v>
      </c>
      <c r="K45" s="145">
        <v>41.4</v>
      </c>
      <c r="L45" s="143">
        <v>108</v>
      </c>
      <c r="M45" s="105">
        <f>K45+(J45*60)+L45</f>
        <v>269.4</v>
      </c>
      <c r="N45" s="106" t="e">
        <f>I45+M45</f>
        <v>#VALUE!</v>
      </c>
      <c r="O45" s="107">
        <v>2</v>
      </c>
    </row>
    <row r="46" spans="2:15" ht="12.75" customHeight="1">
      <c r="B46" s="16"/>
      <c r="C46" s="17"/>
      <c r="D46" s="16"/>
      <c r="E46" s="16"/>
      <c r="F46" s="16"/>
      <c r="G46" s="27"/>
      <c r="H46" s="18"/>
      <c r="I46" s="33"/>
      <c r="J46" s="16"/>
      <c r="K46" s="27"/>
      <c r="L46" s="18"/>
      <c r="M46" s="33"/>
      <c r="N46" s="33"/>
      <c r="O46" s="77"/>
    </row>
    <row r="47" spans="2:15" ht="12.75" customHeight="1">
      <c r="B47" s="16"/>
      <c r="C47" s="17"/>
      <c r="D47" s="16"/>
      <c r="E47" s="16"/>
      <c r="F47" s="16"/>
      <c r="G47" s="27"/>
      <c r="H47" s="18"/>
      <c r="I47" s="33"/>
      <c r="J47" s="16"/>
      <c r="K47" s="27"/>
      <c r="L47" s="18"/>
      <c r="M47" s="33"/>
      <c r="N47" s="33"/>
      <c r="O47" s="77"/>
    </row>
    <row r="48" spans="2:15" ht="12.75" customHeight="1">
      <c r="B48" s="16"/>
      <c r="C48" s="17"/>
      <c r="D48" s="16"/>
      <c r="E48" s="16"/>
      <c r="F48" s="16"/>
      <c r="G48" s="27"/>
      <c r="H48" s="18"/>
      <c r="I48" s="33"/>
      <c r="J48" s="16"/>
      <c r="K48" s="27"/>
      <c r="L48" s="18"/>
      <c r="M48" s="33"/>
      <c r="N48" s="33"/>
      <c r="O48" s="77"/>
    </row>
    <row r="49" spans="2:15" ht="12.75" customHeight="1">
      <c r="B49" s="16"/>
      <c r="C49" s="17"/>
      <c r="D49" s="16"/>
      <c r="E49" s="16"/>
      <c r="F49" s="16"/>
      <c r="G49" s="27"/>
      <c r="H49" s="18"/>
      <c r="I49" s="33"/>
      <c r="J49" s="16"/>
      <c r="K49" s="27"/>
      <c r="L49" s="18"/>
      <c r="M49" s="33"/>
      <c r="N49" s="33"/>
      <c r="O49" s="77"/>
    </row>
    <row r="50" spans="2:15" ht="12.75">
      <c r="B50" s="16"/>
      <c r="C50" s="17"/>
      <c r="D50" s="16"/>
      <c r="E50" s="17"/>
      <c r="F50" s="16"/>
      <c r="G50" s="27"/>
      <c r="H50" s="18"/>
      <c r="I50" s="33"/>
      <c r="J50" s="16"/>
      <c r="K50" s="27"/>
      <c r="L50" s="18"/>
      <c r="M50" s="33"/>
      <c r="N50" s="33"/>
      <c r="O50" s="77"/>
    </row>
    <row r="51" spans="3:4" ht="13.5" customHeight="1">
      <c r="C51" s="15" t="s">
        <v>14</v>
      </c>
      <c r="D51" s="13" t="s">
        <v>15</v>
      </c>
    </row>
    <row r="67" ht="12.75">
      <c r="O67" s="89"/>
    </row>
  </sheetData>
  <printOptions/>
  <pageMargins left="0.4" right="0.2362204724409449" top="0.35433070866141736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workbookViewId="0" topLeftCell="A1">
      <selection activeCell="G3" sqref="G3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21.28125" style="1" customWidth="1"/>
    <col min="4" max="4" width="16.00390625" style="0" customWidth="1"/>
    <col min="5" max="5" width="5.57421875" style="0" customWidth="1"/>
    <col min="6" max="6" width="3.00390625" style="0" customWidth="1"/>
    <col min="7" max="7" width="5.57421875" style="30" customWidth="1"/>
    <col min="8" max="8" width="4.421875" style="0" customWidth="1"/>
    <col min="9" max="9" width="5.7109375" style="30" customWidth="1"/>
    <col min="10" max="10" width="3.00390625" style="0" customWidth="1"/>
    <col min="11" max="11" width="5.421875" style="30" customWidth="1"/>
    <col min="12" max="12" width="4.421875" style="0" customWidth="1"/>
    <col min="13" max="13" width="5.7109375" style="30" customWidth="1"/>
    <col min="14" max="14" width="7.140625" style="30" customWidth="1"/>
    <col min="15" max="15" width="8.421875" style="74" customWidth="1"/>
    <col min="16" max="16384" width="9.140625" style="26" customWidth="1"/>
  </cols>
  <sheetData>
    <row r="1" spans="2:15" ht="12.75">
      <c r="B1" s="16"/>
      <c r="C1" s="17"/>
      <c r="D1" s="16"/>
      <c r="E1" s="16"/>
      <c r="F1" s="16"/>
      <c r="G1" s="27"/>
      <c r="H1" s="18"/>
      <c r="I1" s="33"/>
      <c r="J1" s="16"/>
      <c r="K1" s="27"/>
      <c r="L1" s="18"/>
      <c r="M1" s="33"/>
      <c r="N1" s="33"/>
      <c r="O1" s="77"/>
    </row>
    <row r="2" spans="2:15" ht="12.75">
      <c r="B2" s="16"/>
      <c r="C2" s="126" t="s">
        <v>62</v>
      </c>
      <c r="D2" s="1"/>
      <c r="E2" s="91"/>
      <c r="F2" s="91"/>
      <c r="G2" s="91"/>
      <c r="H2" s="91"/>
      <c r="I2" s="91"/>
      <c r="J2" s="91"/>
      <c r="K2" s="27"/>
      <c r="L2" s="18"/>
      <c r="M2" s="33"/>
      <c r="N2" s="33"/>
      <c r="O2" s="77"/>
    </row>
    <row r="3" spans="2:15" ht="12.75">
      <c r="B3" s="16"/>
      <c r="C3" s="126"/>
      <c r="D3" s="1"/>
      <c r="E3" s="91"/>
      <c r="F3" s="91"/>
      <c r="G3" s="91"/>
      <c r="H3" s="91"/>
      <c r="I3" s="91"/>
      <c r="J3" s="91"/>
      <c r="K3" s="27"/>
      <c r="L3" s="18"/>
      <c r="M3" s="33"/>
      <c r="N3" s="33"/>
      <c r="O3" s="77"/>
    </row>
    <row r="4" spans="2:15" ht="12.75">
      <c r="B4" s="16"/>
      <c r="J4" t="s">
        <v>64</v>
      </c>
      <c r="K4" s="27"/>
      <c r="L4" s="18"/>
      <c r="M4" s="33"/>
      <c r="N4" s="33"/>
      <c r="O4" s="77"/>
    </row>
    <row r="5" spans="3:15" ht="16.5" thickBot="1">
      <c r="C5" s="90" t="s">
        <v>65</v>
      </c>
      <c r="D5" s="23"/>
      <c r="E5" s="23"/>
      <c r="F5" s="23"/>
      <c r="G5" s="31"/>
      <c r="H5" s="23"/>
      <c r="I5" s="31"/>
      <c r="J5" s="23"/>
      <c r="K5" s="31"/>
      <c r="L5" s="23"/>
      <c r="M5" s="31"/>
      <c r="N5" s="31"/>
      <c r="O5" s="78"/>
    </row>
    <row r="6" spans="2:15" ht="12.75" customHeight="1" thickBot="1">
      <c r="B6" s="147" t="s">
        <v>5</v>
      </c>
      <c r="C6" s="148" t="s">
        <v>67</v>
      </c>
      <c r="D6" s="149" t="s">
        <v>3</v>
      </c>
      <c r="E6" s="150" t="s">
        <v>66</v>
      </c>
      <c r="F6" s="151" t="s">
        <v>8</v>
      </c>
      <c r="G6" s="149"/>
      <c r="H6" s="152" t="s">
        <v>9</v>
      </c>
      <c r="I6" s="153" t="s">
        <v>10</v>
      </c>
      <c r="J6" s="154" t="s">
        <v>8</v>
      </c>
      <c r="K6" s="149"/>
      <c r="L6" s="152" t="s">
        <v>9</v>
      </c>
      <c r="M6" s="155" t="s">
        <v>10</v>
      </c>
      <c r="N6" s="153" t="s">
        <v>11</v>
      </c>
      <c r="O6" s="156" t="s">
        <v>26</v>
      </c>
    </row>
    <row r="7" spans="1:15" ht="38.25">
      <c r="A7" s="1"/>
      <c r="B7" s="124" t="s">
        <v>74</v>
      </c>
      <c r="C7" s="71" t="s">
        <v>75</v>
      </c>
      <c r="D7" s="71" t="s">
        <v>76</v>
      </c>
      <c r="E7" s="72"/>
      <c r="F7" s="92">
        <v>1</v>
      </c>
      <c r="G7" s="93">
        <v>50.4</v>
      </c>
      <c r="H7" s="94">
        <v>4</v>
      </c>
      <c r="I7" s="95">
        <f aca="true" t="shared" si="0" ref="I7:I13">G7+(F7*60)+H7</f>
        <v>114.4</v>
      </c>
      <c r="J7" s="96">
        <v>1</v>
      </c>
      <c r="K7" s="93">
        <v>45</v>
      </c>
      <c r="L7" s="94">
        <v>0</v>
      </c>
      <c r="M7" s="95">
        <f aca="true" t="shared" si="1" ref="M7:M13">K7+(J7*60)+L7</f>
        <v>105</v>
      </c>
      <c r="N7" s="95">
        <f aca="true" t="shared" si="2" ref="N7:N13">I7+M7</f>
        <v>219.4</v>
      </c>
      <c r="O7" s="97">
        <v>1</v>
      </c>
    </row>
    <row r="8" spans="1:15" ht="38.25">
      <c r="A8" s="1"/>
      <c r="B8" s="125" t="s">
        <v>81</v>
      </c>
      <c r="C8" s="9" t="s">
        <v>82</v>
      </c>
      <c r="D8" s="9" t="s">
        <v>35</v>
      </c>
      <c r="E8" s="140"/>
      <c r="F8" s="98">
        <v>1</v>
      </c>
      <c r="G8" s="99">
        <v>54.8</v>
      </c>
      <c r="H8" s="100">
        <v>8</v>
      </c>
      <c r="I8" s="101">
        <f t="shared" si="0"/>
        <v>122.8</v>
      </c>
      <c r="J8" s="102">
        <v>1</v>
      </c>
      <c r="K8" s="103">
        <v>55.4</v>
      </c>
      <c r="L8" s="100">
        <v>2</v>
      </c>
      <c r="M8" s="101">
        <f t="shared" si="1"/>
        <v>117.4</v>
      </c>
      <c r="N8" s="101">
        <f t="shared" si="2"/>
        <v>240.2</v>
      </c>
      <c r="O8" s="146">
        <v>2</v>
      </c>
    </row>
    <row r="9" spans="1:15" ht="38.25">
      <c r="A9" s="1"/>
      <c r="B9" s="125" t="s">
        <v>69</v>
      </c>
      <c r="C9" s="9" t="s">
        <v>70</v>
      </c>
      <c r="D9" s="9" t="s">
        <v>34</v>
      </c>
      <c r="E9" s="140"/>
      <c r="F9" s="98">
        <v>2</v>
      </c>
      <c r="G9" s="99">
        <v>5</v>
      </c>
      <c r="H9" s="100">
        <v>10</v>
      </c>
      <c r="I9" s="101">
        <f t="shared" si="0"/>
        <v>135</v>
      </c>
      <c r="J9" s="102">
        <v>2</v>
      </c>
      <c r="K9" s="103">
        <v>17.2</v>
      </c>
      <c r="L9" s="100">
        <v>8</v>
      </c>
      <c r="M9" s="101">
        <f t="shared" si="1"/>
        <v>145.2</v>
      </c>
      <c r="N9" s="101">
        <f t="shared" si="2"/>
        <v>280.2</v>
      </c>
      <c r="O9" s="146">
        <v>3</v>
      </c>
    </row>
    <row r="10" spans="1:15" ht="38.25">
      <c r="A10" s="1"/>
      <c r="B10" s="125" t="s">
        <v>71</v>
      </c>
      <c r="C10" s="9" t="s">
        <v>72</v>
      </c>
      <c r="D10" s="9" t="s">
        <v>73</v>
      </c>
      <c r="E10" s="140"/>
      <c r="F10" s="98">
        <v>2</v>
      </c>
      <c r="G10" s="99">
        <v>18.6</v>
      </c>
      <c r="H10" s="100">
        <v>6</v>
      </c>
      <c r="I10" s="101">
        <f t="shared" si="0"/>
        <v>144.6</v>
      </c>
      <c r="J10" s="102">
        <v>2</v>
      </c>
      <c r="K10" s="103">
        <v>3</v>
      </c>
      <c r="L10" s="100">
        <v>16</v>
      </c>
      <c r="M10" s="101">
        <f t="shared" si="1"/>
        <v>139</v>
      </c>
      <c r="N10" s="101">
        <f t="shared" si="2"/>
        <v>283.6</v>
      </c>
      <c r="O10" s="146">
        <v>4</v>
      </c>
    </row>
    <row r="11" spans="1:15" ht="51">
      <c r="A11" s="1"/>
      <c r="B11" s="125" t="s">
        <v>68</v>
      </c>
      <c r="C11" s="9" t="s">
        <v>83</v>
      </c>
      <c r="D11" s="9" t="s">
        <v>12</v>
      </c>
      <c r="E11" s="140"/>
      <c r="F11" s="98">
        <v>2</v>
      </c>
      <c r="G11" s="99">
        <v>27.6</v>
      </c>
      <c r="H11" s="100">
        <v>222</v>
      </c>
      <c r="I11" s="101">
        <f t="shared" si="0"/>
        <v>369.6</v>
      </c>
      <c r="J11" s="102">
        <v>2</v>
      </c>
      <c r="K11" s="103">
        <v>32.2</v>
      </c>
      <c r="L11" s="100">
        <v>116</v>
      </c>
      <c r="M11" s="101">
        <f t="shared" si="1"/>
        <v>268.2</v>
      </c>
      <c r="N11" s="101">
        <f t="shared" si="2"/>
        <v>637.8</v>
      </c>
      <c r="O11" s="146">
        <v>5</v>
      </c>
    </row>
    <row r="12" spans="1:15" ht="38.25">
      <c r="A12" s="1"/>
      <c r="B12" s="125" t="s">
        <v>77</v>
      </c>
      <c r="C12" s="9" t="s">
        <v>78</v>
      </c>
      <c r="D12" s="9"/>
      <c r="E12" s="140"/>
      <c r="F12" s="98">
        <v>2</v>
      </c>
      <c r="G12" s="99">
        <v>40.8</v>
      </c>
      <c r="H12" s="100">
        <v>272</v>
      </c>
      <c r="I12" s="101">
        <f t="shared" si="0"/>
        <v>432.8</v>
      </c>
      <c r="J12" s="102">
        <v>2</v>
      </c>
      <c r="K12" s="103">
        <v>32.2</v>
      </c>
      <c r="L12" s="100">
        <v>218</v>
      </c>
      <c r="M12" s="101">
        <f t="shared" si="1"/>
        <v>370.2</v>
      </c>
      <c r="N12" s="101">
        <f t="shared" si="2"/>
        <v>803</v>
      </c>
      <c r="O12" s="146">
        <v>6</v>
      </c>
    </row>
    <row r="13" spans="1:15" ht="39" thickBot="1">
      <c r="A13" s="1"/>
      <c r="B13" s="136" t="s">
        <v>79</v>
      </c>
      <c r="C13" s="79" t="s">
        <v>80</v>
      </c>
      <c r="D13" s="79"/>
      <c r="E13" s="80"/>
      <c r="F13" s="141">
        <v>2</v>
      </c>
      <c r="G13" s="142">
        <v>40.2</v>
      </c>
      <c r="H13" s="143">
        <v>458</v>
      </c>
      <c r="I13" s="106">
        <f t="shared" si="0"/>
        <v>618.2</v>
      </c>
      <c r="J13" s="144">
        <v>2</v>
      </c>
      <c r="K13" s="145">
        <v>35.6</v>
      </c>
      <c r="L13" s="143">
        <v>306</v>
      </c>
      <c r="M13" s="106">
        <f t="shared" si="1"/>
        <v>461.6</v>
      </c>
      <c r="N13" s="106">
        <f t="shared" si="2"/>
        <v>1079.8000000000002</v>
      </c>
      <c r="O13" s="107">
        <v>7</v>
      </c>
    </row>
    <row r="14" spans="2:15" ht="12.75">
      <c r="B14" s="16"/>
      <c r="C14" s="17"/>
      <c r="D14" s="16"/>
      <c r="E14" s="16"/>
      <c r="F14" s="16"/>
      <c r="G14" s="27"/>
      <c r="H14" s="18"/>
      <c r="I14" s="33"/>
      <c r="J14" s="16"/>
      <c r="K14" s="27"/>
      <c r="L14" s="18"/>
      <c r="M14" s="33"/>
      <c r="N14" s="33"/>
      <c r="O14" s="77"/>
    </row>
    <row r="15" spans="2:15" ht="12.75">
      <c r="B15" s="16"/>
      <c r="C15" s="17"/>
      <c r="D15" s="16"/>
      <c r="E15" s="16"/>
      <c r="F15" s="16"/>
      <c r="G15" s="27"/>
      <c r="H15" s="18"/>
      <c r="I15" s="33"/>
      <c r="J15" s="16"/>
      <c r="K15" s="27"/>
      <c r="L15" s="18"/>
      <c r="M15" s="33"/>
      <c r="N15" s="33"/>
      <c r="O15" s="77"/>
    </row>
    <row r="16" spans="2:15" ht="12.75">
      <c r="B16" s="16"/>
      <c r="C16" s="17"/>
      <c r="D16" s="16"/>
      <c r="E16" s="16"/>
      <c r="F16" s="16"/>
      <c r="G16" s="27"/>
      <c r="H16" s="18"/>
      <c r="I16" s="33"/>
      <c r="J16" s="16"/>
      <c r="K16" s="27"/>
      <c r="L16" s="18"/>
      <c r="M16" s="33"/>
      <c r="N16" s="33"/>
      <c r="O16" s="77"/>
    </row>
    <row r="17" spans="2:15" ht="12.75">
      <c r="B17" s="16"/>
      <c r="C17" s="17"/>
      <c r="D17" s="16"/>
      <c r="E17" s="16"/>
      <c r="F17" s="16"/>
      <c r="G17" s="27"/>
      <c r="H17" s="18"/>
      <c r="I17" s="33"/>
      <c r="J17" s="16"/>
      <c r="K17" s="27"/>
      <c r="L17" s="18"/>
      <c r="M17" s="33"/>
      <c r="N17" s="33"/>
      <c r="O17" s="77"/>
    </row>
    <row r="18" spans="2:15" ht="12.75">
      <c r="B18" s="16"/>
      <c r="C18" s="17"/>
      <c r="D18" s="16"/>
      <c r="E18" s="17"/>
      <c r="F18" s="16"/>
      <c r="G18" s="27"/>
      <c r="H18" s="18"/>
      <c r="I18" s="33"/>
      <c r="J18" s="16"/>
      <c r="K18" s="27"/>
      <c r="L18" s="18"/>
      <c r="M18" s="33"/>
      <c r="N18" s="33"/>
      <c r="O18" s="77"/>
    </row>
    <row r="19" spans="3:4" ht="12.75">
      <c r="C19" s="15" t="s">
        <v>14</v>
      </c>
      <c r="D19" s="13" t="s">
        <v>15</v>
      </c>
    </row>
    <row r="35" ht="12.75">
      <c r="O35" s="89"/>
    </row>
  </sheetData>
  <printOptions/>
  <pageMargins left="0.75" right="0.2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" sqref="C5"/>
    </sheetView>
  </sheetViews>
  <sheetFormatPr defaultColWidth="9.140625" defaultRowHeight="12.75"/>
  <cols>
    <col min="2" max="2" width="19.8515625" style="0" customWidth="1"/>
    <col min="3" max="3" width="21.7109375" style="0" customWidth="1"/>
    <col min="4" max="4" width="11.57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</dc:creator>
  <cp:keywords/>
  <dc:description/>
  <cp:lastModifiedBy>sm</cp:lastModifiedBy>
  <cp:lastPrinted>2008-04-12T12:55:56Z</cp:lastPrinted>
  <dcterms:created xsi:type="dcterms:W3CDTF">2004-12-13T22:21:49Z</dcterms:created>
  <dcterms:modified xsi:type="dcterms:W3CDTF">2008-04-12T13:02:06Z</dcterms:modified>
  <cp:category/>
  <cp:version/>
  <cp:contentType/>
  <cp:contentStatus/>
</cp:coreProperties>
</file>