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49" documentId="114_{24170724-FDE7-4914-A294-76E007CA2BAB}" xr6:coauthVersionLast="45" xr6:coauthVersionMax="45" xr10:uidLastSave="{5C8CF3DD-B256-406F-A539-562E3C935DFF}"/>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 l="1"/>
  <c r="G28" i="1" l="1"/>
  <c r="G48" i="1" l="1"/>
  <c r="G47" i="1"/>
  <c r="G46" i="1"/>
  <c r="E49" i="1"/>
  <c r="D49" i="1"/>
  <c r="G38" i="1"/>
  <c r="G37" i="1"/>
  <c r="G36" i="1"/>
  <c r="E39" i="1"/>
  <c r="D39" i="1"/>
  <c r="G30" i="1"/>
  <c r="E30" i="1"/>
  <c r="D30" i="1"/>
  <c r="D51" i="1" l="1"/>
  <c r="G49" i="1"/>
  <c r="G39" i="1"/>
  <c r="E51" i="1"/>
  <c r="G51" i="1" l="1"/>
</calcChain>
</file>

<file path=xl/sharedStrings.xml><?xml version="1.0" encoding="utf-8"?>
<sst xmlns="http://schemas.openxmlformats.org/spreadsheetml/2006/main" count="72" uniqueCount="65">
  <si>
    <t>(pareiškėjo pavadinimas, buveinės adresas, telefonas, el. paštas)</t>
  </si>
  <si>
    <t>(juridinio asmens kodas)</t>
  </si>
  <si>
    <t>Eil. Nr.</t>
  </si>
  <si>
    <t>Tikslai, uždaviniai, priemonės</t>
  </si>
  <si>
    <t>Prašoma valstybės biudžeto lėšų suma (Eur)</t>
  </si>
  <si>
    <t>Pareiškėjo vardu:</t>
  </si>
  <si>
    <t>(pareigų pavadinimas)                          A. V.                                                    (parašas)                                                                            (vardas, pavardė)</t>
  </si>
  <si>
    <t xml:space="preserve">(jei pareiškėjas antspaudą privalo turėti) </t>
  </si>
  <si>
    <t>…</t>
  </si>
  <si>
    <t>2.2. Didelio meistriškumo sporto programos santrauka.</t>
  </si>
  <si>
    <t>Priemonių įgyvendinimo vertinimo kriterijai</t>
  </si>
  <si>
    <t>2. Didelio meistriškumo sporto programos tikslai, uždaviniai, priemonės, priemonių įgyvendinimo vertinimo kriterijai, lėšų poreikis priemonių įgyvendinimui ir planuojami šių lėšų šaltiniai:</t>
  </si>
  <si>
    <t>Priemonės įgyvendinimui skiriamų nuosavų ir (ar) kitų lėšų suma (Eur)</t>
  </si>
  <si>
    <t>5</t>
  </si>
  <si>
    <t>Priemonės įgyvendinimui reikalinga suma (4+5) (Eur)</t>
  </si>
  <si>
    <t>Priemonės:</t>
  </si>
  <si>
    <t xml:space="preserve">Uždaviniai: </t>
  </si>
  <si>
    <t>Viso:</t>
  </si>
  <si>
    <r>
      <rPr>
        <sz val="12"/>
        <color theme="1"/>
        <rFont val="Times New Roman"/>
        <family val="1"/>
        <charset val="186"/>
      </rPr>
      <t>Valstybės biudžeto lėšų skyrimo, naudojimo ir atsiskaitymo už panaudotas lėšas tvarkos aprašo
5 priedas</t>
    </r>
    <r>
      <rPr>
        <sz val="11"/>
        <color theme="1"/>
        <rFont val="Calibri"/>
        <family val="2"/>
        <scheme val="minor"/>
      </rPr>
      <t xml:space="preserve">
</t>
    </r>
  </si>
  <si>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</si>
  <si>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</si>
  <si>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</si>
  <si>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</si>
  <si>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</si>
  <si>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LIETUVOS BAIDARIŲ IR KANOJŲ IRKLAVIMO FEDERACIJOS</t>
  </si>
  <si>
    <t>1. Pareiškėjas: Lietuvos baidarių ir kanojų irklavimo federacija</t>
  </si>
  <si>
    <t>Žemaitės g.6, Vilnius, tel. nr.: +370 670 92 625, el. paštas: info@canoe.lt</t>
  </si>
  <si>
    <t xml:space="preserve">Priemonės: </t>
  </si>
  <si>
    <t>1. Surengti nacionalines varžybas.</t>
  </si>
  <si>
    <t>KKSD, FED.</t>
  </si>
  <si>
    <t>Tikslas: Kelti baidarių ir kanojų specialistų (trenerių, teisėjų ir kt.) kvalifikacija.</t>
  </si>
  <si>
    <t>3. Vykdyti seminarus manipuliavimo sporto varžybomis, kovos su brutaliu žiūrovų elgesiu, antidopingo temomis.</t>
  </si>
  <si>
    <t>Tikslas: Profesionaliai rengti talentingus baidarių ir kanojų irklavimo sportininkus, kad jie gebėtų tinkamai atstovauti Lietuvos Respublikai tarptautiniuose ir nacionaliniuose sporto renginiuose.</t>
  </si>
  <si>
    <t>2. Organizuoti MTS Lietuvoje ir užsienyje, dalyvavimą nacionalinėse ir tarptautinėse varžybose bei rinktinės aprūpinti inventoriumi ir apranga.</t>
  </si>
  <si>
    <t>Siekiant išlaikyti bei gerinti aukštus Lietuvos baidarių ir kanojų irklavimo  įvairių amžiaus rinktinių sportininkų tarptautinius pasiekimus, būtinas sistemingas bei pakankamas sporto šakos finansavimas.  Šio projekto pagalba bus sudaryta galimybė baidarių ir kanojų irklavimo sportininkams tęsti daugiametę sportininkų rengimo sistemą, kuri praeityje garantavo ir dabar garantuoja aukštus rezultatus tarptautinėse varžybose. Sportininkams bus suteiktos galimybės ruoštis varžyboms sąlygomis, kurios atitiks aukščiausius pasaulinius standartus. Sistemingas darbas garantuos kokybišką darbą, kuris užtikrins sėkmingą Lietuvos vardo garsinimą tarptautinėje arenoje.</t>
  </si>
  <si>
    <t>Tikslas: Baidarių ir kanojų irklavimo varžybų organizavimas.</t>
  </si>
  <si>
    <t>2.1. Rengti baidarių ir kanojų suaugusių, jaunimo ir jaunių rinktinių sportininkus LBKIF.</t>
  </si>
  <si>
    <t>1. Teisėjų mokymai baidarių ir kanojų irklavimo varžybų taisyklių klausimais.</t>
  </si>
  <si>
    <t>1 varžybos</t>
  </si>
  <si>
    <t>2. Surengti tarptautines varžybas.</t>
  </si>
  <si>
    <t>1.1. Organizuoti nacionalines varžybas Lietuvos čempionatą, Lietuvos taurę ir kt.</t>
  </si>
  <si>
    <t>1.2. Rengti tarptautines varžybas Lietuvoje.</t>
  </si>
  <si>
    <t>2. Trenerių kvalifikacijos kėlimas sportininkų rengimo temomis.</t>
  </si>
  <si>
    <t>3.3. Mokyti sportininkus, trenerius ir kt. kovos su brutaliu žiūrovų elgesiu varžybose ir antidopingo temomis.</t>
  </si>
  <si>
    <t>2.2. Vykdyti mokomasias treniruočių stovyklas Lietuvoje ir užsienyje.</t>
  </si>
  <si>
    <t>1. Plėtoti bei administruoti baidarių ir kanojų irklavimo sporto šakas ir tobulinti didelio sportinio meistriškumo sportininkų rengimo sistemą ir programas.</t>
  </si>
  <si>
    <t>LBKIF Generalinis sekretorius</t>
  </si>
  <si>
    <t>Romualdas Petrukanecas</t>
  </si>
  <si>
    <t>Olimpinės ir Olimpinės pamainos, įvairių amžiaus grupių  rinktinės narių dalyvavimas iki 8 varžybų užsienyje ir 5 varžybų Lietuvoje. Europos čempionatuose iškovoti 2, pasaulio čempionatuose 1 medalį.</t>
  </si>
  <si>
    <t>16 nacionalinių varžybos.</t>
  </si>
  <si>
    <t>ŠMSM, FED.LTOK</t>
  </si>
  <si>
    <t>5 treneriai,              2 kinezeterapeutai        1 psichologas,       1 vadybininkas.</t>
  </si>
  <si>
    <t xml:space="preserve">15 MTS Lietuvoje ir užsienyje, iki 90 MTS dienų užsienyje ir 90 MTS dienų Lietuvoje. 30 irklų, 3 baidarės ir 2 kanojos. Sportinė apranga </t>
  </si>
  <si>
    <t>2.3. Dalyvauti EČ, PT, PČ, OŽ.</t>
  </si>
  <si>
    <t>3.1. Organizuoti teisėjų mokymus.</t>
  </si>
  <si>
    <t>1 mokymai/ 35 žm.</t>
  </si>
  <si>
    <t>2 kursai/ 80 žm.</t>
  </si>
  <si>
    <t>ŠMSM, LTOK, FED.</t>
  </si>
  <si>
    <t>ŠMSM,LTOK, FED.</t>
  </si>
  <si>
    <t>LMSM, FED, LTOK</t>
  </si>
  <si>
    <t>LMSM,FED, LTOK</t>
  </si>
  <si>
    <t>3.2. Rengti trenerių seminarus.</t>
  </si>
  <si>
    <t>1 seminaras/80žm.</t>
  </si>
  <si>
    <t>2020  M. AUKŠTO MEISTRIŠKUMO SPORTO PROGRAMA</t>
  </si>
  <si>
    <t>(Aukšto meistriškumo sporto programos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</si>
</sst>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9" fillId="0" borderId="0"/>
  </cellStyleXfs>
  <cellXfs count="95">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7" fillId="0" borderId="0" xfId="0" applyFont="1" applyAlignment="1">
      <alignment horizontal="left" vertical="center"/>
    </xf>
    <xf numFmtId="0" fontId="1" fillId="0" borderId="0" xfId="0" applyFont="1" applyAlignment="1">
      <alignment horizontal="left" wrapText="1"/>
    </xf>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49" fontId="1" fillId="0" borderId="6" xfId="0" applyNumberFormat="1"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shrinkToFi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2" xfId="0" applyNumberFormat="1" applyFont="1" applyFill="1" applyBorder="1" applyAlignment="1" applyProtection="1">
      <alignment horizontal="center" vertical="center" wrapText="1"/>
      <protection locked="0"/>
    </xf>
    <xf numFmtId="2" fontId="2" fillId="0" borderId="6" xfId="0" applyNumberFormat="1" applyFont="1" applyFill="1" applyBorder="1" applyAlignment="1">
      <alignment horizontal="center"/>
    </xf>
    <xf numFmtId="2" fontId="1" fillId="3" borderId="11" xfId="0" applyNumberFormat="1" applyFont="1" applyFill="1" applyBorder="1" applyAlignment="1" applyProtection="1">
      <alignment horizontal="center" vertical="center" wrapText="1"/>
      <protection locked="0"/>
    </xf>
    <xf numFmtId="2" fontId="1" fillId="3" borderId="11"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9" xfId="0" applyNumberFormat="1" applyFont="1" applyFill="1" applyBorder="1" applyAlignment="1" applyProtection="1">
      <alignment horizontal="center" vertical="center" wrapText="1"/>
      <protection locked="0"/>
    </xf>
    <xf numFmtId="2" fontId="2" fillId="0" borderId="9"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6" xfId="0" applyNumberFormat="1" applyFont="1" applyFill="1" applyBorder="1" applyAlignment="1">
      <alignment horizontal="center"/>
    </xf>
    <xf numFmtId="2" fontId="2" fillId="3" borderId="9"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right" vertical="center" shrinkToFit="1"/>
      <protection locked="0"/>
    </xf>
    <xf numFmtId="0" fontId="2" fillId="0" borderId="14" xfId="0" applyFont="1" applyFill="1" applyBorder="1" applyAlignment="1" applyProtection="1">
      <alignment horizontal="right" vertical="center" shrinkToFit="1"/>
      <protection locked="0"/>
    </xf>
    <xf numFmtId="0" fontId="2" fillId="0" borderId="10" xfId="0" applyFont="1" applyFill="1" applyBorder="1" applyAlignment="1" applyProtection="1">
      <alignment horizontal="right" vertical="center" shrinkToFit="1"/>
      <protection locked="0"/>
    </xf>
    <xf numFmtId="0" fontId="0" fillId="0" borderId="0" xfId="0" applyAlignment="1">
      <alignment horizontal="left" wrapText="1"/>
    </xf>
    <xf numFmtId="0" fontId="11"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cellXfs>
  <cellStyles count="2">
    <cellStyle name="Įprastas" xfId="0" builtinId="0"/>
    <cellStyle name="Normal 2" xfId="1" xr:uid="{00000000-0005-0000-0000-00000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
  <sheetViews>
    <sheetView tabSelected="1" zoomScale="76" zoomScaleNormal="76" workbookViewId="0">
      <selection activeCell="L14" sqref="L14"/>
    </sheetView>
  </sheetViews>
  <sheetFormatPr defaultRowHeight="14.4" x14ac:dyDescent="0.3"/>
  <cols>
    <col min="1" max="1" width="4.109375" customWidth="1"/>
    <col min="2" max="2" width="40.88671875" customWidth="1"/>
    <col min="3" max="3" width="26.88671875" customWidth="1"/>
    <col min="4" max="4" width="12.88671875" customWidth="1"/>
    <col min="5" max="6" width="13.88671875" customWidth="1"/>
    <col min="7" max="7" width="14.5546875" customWidth="1"/>
    <col min="8" max="8" width="17.5546875" customWidth="1"/>
  </cols>
  <sheetData>
    <row r="1" spans="1:17" ht="30.6" customHeight="1" x14ac:dyDescent="0.3">
      <c r="E1" s="87"/>
      <c r="F1" s="87"/>
      <c r="G1" s="87"/>
      <c r="H1" s="84" t="s">
        <v>18</v>
      </c>
    </row>
    <row r="2" spans="1:17" ht="15.6" x14ac:dyDescent="0.3">
      <c r="E2" s="3"/>
      <c r="F2" s="67"/>
      <c r="G2" s="3"/>
      <c r="H2" s="84"/>
    </row>
    <row r="3" spans="1:17" ht="15.6" x14ac:dyDescent="0.3">
      <c r="E3" s="87"/>
      <c r="F3" s="87"/>
      <c r="G3" s="87"/>
      <c r="H3" s="84"/>
    </row>
    <row r="4" spans="1:17" ht="15.6" x14ac:dyDescent="0.3">
      <c r="A4" s="1"/>
      <c r="B4" s="1"/>
      <c r="C4" s="1"/>
      <c r="D4" s="1"/>
      <c r="E4" s="11"/>
      <c r="F4" s="11"/>
      <c r="G4" s="11"/>
      <c r="H4" s="84"/>
      <c r="I4" s="7"/>
    </row>
    <row r="5" spans="1:17" ht="40.5" customHeight="1" x14ac:dyDescent="0.3">
      <c r="A5" s="2"/>
      <c r="B5" s="3"/>
      <c r="C5" s="1"/>
      <c r="D5" s="1"/>
      <c r="E5" s="11"/>
      <c r="F5" s="11"/>
      <c r="G5" s="11"/>
      <c r="H5" s="84"/>
      <c r="I5" s="11"/>
    </row>
    <row r="6" spans="1:17" ht="15" customHeight="1" x14ac:dyDescent="0.3">
      <c r="A6" s="2"/>
      <c r="B6" s="3"/>
      <c r="C6" s="1" t="s">
        <v>24</v>
      </c>
      <c r="D6" s="1"/>
      <c r="E6" s="11"/>
      <c r="F6" s="11"/>
      <c r="G6" s="11"/>
      <c r="H6" s="11"/>
      <c r="I6" s="11"/>
    </row>
    <row r="7" spans="1:17" ht="15.6" x14ac:dyDescent="0.3">
      <c r="A7" s="92" t="s">
        <v>64</v>
      </c>
      <c r="B7" s="92"/>
      <c r="C7" s="92"/>
      <c r="D7" s="92"/>
      <c r="E7" s="92"/>
      <c r="F7" s="92"/>
      <c r="G7" s="92"/>
      <c r="H7" s="92"/>
      <c r="I7" s="92"/>
    </row>
    <row r="8" spans="1:17" ht="15.6" x14ac:dyDescent="0.3">
      <c r="A8" s="4"/>
      <c r="B8" s="3"/>
      <c r="C8" s="1"/>
      <c r="D8" s="1"/>
      <c r="E8" s="1"/>
      <c r="F8" s="1"/>
      <c r="G8" s="1"/>
      <c r="H8" s="1"/>
      <c r="I8" s="1"/>
    </row>
    <row r="9" spans="1:17" ht="15.6" x14ac:dyDescent="0.3">
      <c r="A9" s="93" t="s">
        <v>63</v>
      </c>
      <c r="B9" s="94"/>
      <c r="C9" s="94"/>
      <c r="D9" s="94"/>
      <c r="E9" s="94"/>
      <c r="F9" s="94"/>
      <c r="G9" s="94"/>
      <c r="H9" s="94"/>
      <c r="I9" s="1"/>
    </row>
    <row r="10" spans="1:17" ht="15.6" x14ac:dyDescent="0.3">
      <c r="A10" s="5"/>
      <c r="B10" s="20"/>
      <c r="C10" s="7"/>
      <c r="D10" s="7"/>
      <c r="E10" s="7"/>
      <c r="F10" s="7"/>
      <c r="G10" s="7"/>
      <c r="H10" s="6"/>
      <c r="I10" s="1"/>
    </row>
    <row r="11" spans="1:17" ht="15.6" x14ac:dyDescent="0.3">
      <c r="A11" s="5"/>
      <c r="B11" s="6"/>
      <c r="C11" s="12"/>
      <c r="D11" s="12"/>
      <c r="E11" s="6"/>
      <c r="F11" s="68"/>
      <c r="G11" s="6"/>
      <c r="H11" s="6"/>
      <c r="I11" s="1"/>
    </row>
    <row r="12" spans="1:17" ht="15.6" x14ac:dyDescent="0.3">
      <c r="A12" s="2" t="s">
        <v>25</v>
      </c>
      <c r="B12" s="3"/>
      <c r="C12" s="1"/>
      <c r="D12" s="1"/>
      <c r="E12" s="1"/>
      <c r="F12" s="1"/>
      <c r="G12" s="1"/>
      <c r="H12" s="1"/>
      <c r="I12" s="1"/>
    </row>
    <row r="13" spans="1:17" ht="15.6" x14ac:dyDescent="0.3">
      <c r="A13" s="90" t="s">
        <v>26</v>
      </c>
      <c r="B13" s="90"/>
      <c r="C13" s="90"/>
      <c r="D13" s="90"/>
      <c r="E13" s="15"/>
      <c r="F13" s="15"/>
      <c r="G13" s="15"/>
      <c r="H13" s="15"/>
      <c r="I13" s="15"/>
      <c r="J13" s="16"/>
      <c r="K13" s="8"/>
      <c r="L13" s="8"/>
      <c r="M13" s="8"/>
      <c r="N13" s="8"/>
      <c r="O13" s="8"/>
      <c r="P13" s="8"/>
      <c r="Q13" s="8"/>
    </row>
    <row r="14" spans="1:17" x14ac:dyDescent="0.3">
      <c r="A14" s="45" t="s">
        <v>0</v>
      </c>
      <c r="B14" s="46"/>
      <c r="C14" s="47"/>
      <c r="D14" s="47"/>
      <c r="E14" s="9"/>
      <c r="F14" s="9"/>
      <c r="G14" s="9"/>
      <c r="H14" s="9"/>
      <c r="I14" s="9"/>
    </row>
    <row r="15" spans="1:17" ht="15.6" x14ac:dyDescent="0.3">
      <c r="A15" s="91">
        <v>191684452</v>
      </c>
      <c r="B15" s="91"/>
      <c r="C15" s="91"/>
      <c r="D15" s="91"/>
      <c r="E15" s="89"/>
      <c r="F15" s="89"/>
      <c r="G15" s="89"/>
      <c r="H15" s="89"/>
      <c r="I15" s="89"/>
    </row>
    <row r="16" spans="1:17" x14ac:dyDescent="0.3">
      <c r="A16" s="45" t="s">
        <v>1</v>
      </c>
      <c r="B16" s="46"/>
      <c r="C16" s="47"/>
      <c r="D16" s="47"/>
      <c r="E16" s="9"/>
      <c r="F16" s="9"/>
      <c r="G16" s="9"/>
      <c r="H16" s="9"/>
      <c r="I16" s="9"/>
    </row>
    <row r="17" spans="1:9" ht="15.6" x14ac:dyDescent="0.3">
      <c r="A17" s="10"/>
      <c r="B17" s="3"/>
      <c r="C17" s="1"/>
      <c r="D17" s="1"/>
      <c r="E17" s="1"/>
      <c r="F17" s="1"/>
      <c r="G17" s="1"/>
      <c r="H17" s="1"/>
      <c r="I17" s="1"/>
    </row>
    <row r="18" spans="1:9" ht="30" customHeight="1" x14ac:dyDescent="0.3">
      <c r="A18" s="88" t="s">
        <v>11</v>
      </c>
      <c r="B18" s="88"/>
      <c r="C18" s="88"/>
      <c r="D18" s="88"/>
      <c r="E18" s="88"/>
      <c r="F18" s="88"/>
      <c r="G18" s="88"/>
      <c r="H18" s="1"/>
      <c r="I18" s="1"/>
    </row>
    <row r="20" spans="1:9" ht="14.4" customHeight="1" x14ac:dyDescent="0.3">
      <c r="A20" s="72" t="s">
        <v>2</v>
      </c>
      <c r="B20" s="74" t="s">
        <v>3</v>
      </c>
      <c r="C20" s="72" t="s">
        <v>19</v>
      </c>
      <c r="D20" s="74" t="s">
        <v>4</v>
      </c>
      <c r="E20" s="75" t="s">
        <v>12</v>
      </c>
      <c r="F20" s="75" t="s">
        <v>23</v>
      </c>
      <c r="G20" s="71" t="s">
        <v>14</v>
      </c>
      <c r="H20" s="72" t="s">
        <v>10</v>
      </c>
    </row>
    <row r="21" spans="1:9" ht="124.35" customHeight="1" x14ac:dyDescent="0.3">
      <c r="A21" s="73"/>
      <c r="B21" s="74"/>
      <c r="C21" s="73"/>
      <c r="D21" s="74"/>
      <c r="E21" s="75"/>
      <c r="F21" s="75"/>
      <c r="G21" s="71"/>
      <c r="H21" s="73"/>
    </row>
    <row r="22" spans="1:9" ht="20.399999999999999" customHeight="1" x14ac:dyDescent="0.3">
      <c r="A22" s="42">
        <v>1</v>
      </c>
      <c r="B22" s="43">
        <v>2</v>
      </c>
      <c r="C22" s="42">
        <v>3</v>
      </c>
      <c r="D22" s="43">
        <v>4</v>
      </c>
      <c r="E22" s="69" t="s">
        <v>13</v>
      </c>
      <c r="F22" s="69" t="s">
        <v>22</v>
      </c>
      <c r="G22" s="43">
        <v>7</v>
      </c>
      <c r="H22" s="42">
        <v>8</v>
      </c>
    </row>
    <row r="23" spans="1:9" ht="34.200000000000003" customHeight="1" x14ac:dyDescent="0.3">
      <c r="A23" s="78">
        <v>1</v>
      </c>
      <c r="B23" s="21" t="s">
        <v>35</v>
      </c>
      <c r="C23" s="21"/>
      <c r="D23" s="38"/>
      <c r="E23" s="13"/>
      <c r="F23" s="13"/>
      <c r="G23" s="13"/>
      <c r="H23" s="39"/>
    </row>
    <row r="24" spans="1:9" ht="18" customHeight="1" x14ac:dyDescent="0.3">
      <c r="A24" s="78"/>
      <c r="B24" s="21" t="s">
        <v>16</v>
      </c>
      <c r="C24" s="21"/>
      <c r="D24" s="38"/>
      <c r="E24" s="13"/>
      <c r="F24" s="13"/>
      <c r="G24" s="13"/>
      <c r="H24" s="39"/>
    </row>
    <row r="25" spans="1:9" ht="18" customHeight="1" x14ac:dyDescent="0.3">
      <c r="A25" s="78"/>
      <c r="B25" s="22" t="s">
        <v>28</v>
      </c>
      <c r="C25" s="21"/>
      <c r="D25" s="38"/>
      <c r="E25" s="13"/>
      <c r="F25" s="13"/>
      <c r="G25" s="13"/>
      <c r="H25" s="39"/>
    </row>
    <row r="26" spans="1:9" ht="18" customHeight="1" x14ac:dyDescent="0.3">
      <c r="A26" s="78"/>
      <c r="B26" s="22" t="s">
        <v>39</v>
      </c>
      <c r="C26" s="21"/>
      <c r="D26" s="38"/>
      <c r="E26" s="13"/>
      <c r="F26" s="13"/>
      <c r="G26" s="13"/>
      <c r="H26" s="39"/>
    </row>
    <row r="27" spans="1:9" ht="15.6" x14ac:dyDescent="0.3">
      <c r="A27" s="78"/>
      <c r="B27" s="21" t="s">
        <v>15</v>
      </c>
      <c r="C27" s="21"/>
      <c r="D27" s="38"/>
      <c r="E27" s="13"/>
      <c r="F27" s="13"/>
      <c r="G27" s="13"/>
      <c r="H27" s="39"/>
    </row>
    <row r="28" spans="1:9" ht="40.200000000000003" customHeight="1" x14ac:dyDescent="0.3">
      <c r="A28" s="78"/>
      <c r="B28" s="21" t="s">
        <v>40</v>
      </c>
      <c r="C28" s="21"/>
      <c r="D28" s="48">
        <v>50000</v>
      </c>
      <c r="E28" s="49">
        <v>9000</v>
      </c>
      <c r="F28" s="49" t="s">
        <v>57</v>
      </c>
      <c r="G28" s="55">
        <f>SUM(D28:E28)</f>
        <v>59000</v>
      </c>
      <c r="H28" s="21" t="s">
        <v>49</v>
      </c>
    </row>
    <row r="29" spans="1:9" ht="43.95" customHeight="1" x14ac:dyDescent="0.3">
      <c r="A29" s="78"/>
      <c r="B29" s="21" t="s">
        <v>41</v>
      </c>
      <c r="C29" s="21"/>
      <c r="D29" s="48">
        <v>1000</v>
      </c>
      <c r="E29" s="49">
        <v>2000</v>
      </c>
      <c r="F29" s="49" t="s">
        <v>58</v>
      </c>
      <c r="G29" s="55">
        <f>SUM(D29:E29)</f>
        <v>3000</v>
      </c>
      <c r="H29" s="21" t="s">
        <v>38</v>
      </c>
    </row>
    <row r="30" spans="1:9" ht="16.2" thickBot="1" x14ac:dyDescent="0.35">
      <c r="A30" s="81" t="s">
        <v>17</v>
      </c>
      <c r="B30" s="82"/>
      <c r="C30" s="83"/>
      <c r="D30" s="50">
        <f>SUM(D28:D29)</f>
        <v>51000</v>
      </c>
      <c r="E30" s="51">
        <f>SUM(E28:E29)</f>
        <v>11000</v>
      </c>
      <c r="F30" s="60"/>
      <c r="G30" s="60">
        <f>SUM(G28:G29)</f>
        <v>62000</v>
      </c>
      <c r="H30" s="24"/>
    </row>
    <row r="31" spans="1:9" ht="81.599999999999994" customHeight="1" x14ac:dyDescent="0.3">
      <c r="A31" s="79">
        <v>2</v>
      </c>
      <c r="B31" s="24" t="s">
        <v>32</v>
      </c>
      <c r="C31" s="25"/>
      <c r="D31" s="52"/>
      <c r="E31" s="53"/>
      <c r="F31" s="53"/>
      <c r="G31" s="53"/>
      <c r="H31" s="40"/>
    </row>
    <row r="32" spans="1:9" ht="15.6" customHeight="1" x14ac:dyDescent="0.3">
      <c r="A32" s="79"/>
      <c r="B32" s="23" t="s">
        <v>16</v>
      </c>
      <c r="C32" s="26"/>
      <c r="D32" s="54"/>
      <c r="E32" s="55"/>
      <c r="F32" s="55"/>
      <c r="G32" s="55"/>
      <c r="H32" s="39"/>
    </row>
    <row r="33" spans="1:9" ht="66.599999999999994" customHeight="1" x14ac:dyDescent="0.3">
      <c r="A33" s="79"/>
      <c r="B33" s="27" t="s">
        <v>45</v>
      </c>
      <c r="C33" s="26"/>
      <c r="D33" s="54"/>
      <c r="E33" s="55"/>
      <c r="F33" s="55"/>
      <c r="G33" s="55"/>
      <c r="H33" s="39"/>
    </row>
    <row r="34" spans="1:9" ht="62.4" x14ac:dyDescent="0.3">
      <c r="A34" s="79"/>
      <c r="B34" s="27" t="s">
        <v>33</v>
      </c>
      <c r="C34" s="26"/>
      <c r="D34" s="54"/>
      <c r="E34" s="55"/>
      <c r="F34" s="55"/>
      <c r="G34" s="55"/>
      <c r="H34" s="39"/>
      <c r="I34" s="1"/>
    </row>
    <row r="35" spans="1:9" ht="23.25" customHeight="1" x14ac:dyDescent="0.3">
      <c r="A35" s="80"/>
      <c r="B35" s="23" t="s">
        <v>27</v>
      </c>
      <c r="C35" s="26"/>
      <c r="D35" s="54"/>
      <c r="E35" s="55"/>
      <c r="F35" s="55"/>
      <c r="G35" s="55"/>
      <c r="H35" s="39"/>
      <c r="I35" s="1"/>
    </row>
    <row r="36" spans="1:9" ht="106.95" customHeight="1" x14ac:dyDescent="0.3">
      <c r="A36" s="80"/>
      <c r="B36" s="24" t="s">
        <v>36</v>
      </c>
      <c r="C36" s="26"/>
      <c r="D36" s="48">
        <v>96000</v>
      </c>
      <c r="E36" s="49">
        <v>42000</v>
      </c>
      <c r="F36" s="49" t="s">
        <v>50</v>
      </c>
      <c r="G36" s="55">
        <f>SUM(D36:E36)</f>
        <v>138000</v>
      </c>
      <c r="H36" s="21" t="s">
        <v>51</v>
      </c>
    </row>
    <row r="37" spans="1:9" ht="177" customHeight="1" x14ac:dyDescent="0.3">
      <c r="A37" s="80"/>
      <c r="B37" s="24" t="s">
        <v>44</v>
      </c>
      <c r="C37" s="26"/>
      <c r="D37" s="48">
        <v>133000</v>
      </c>
      <c r="E37" s="49">
        <v>250000</v>
      </c>
      <c r="F37" s="49" t="s">
        <v>59</v>
      </c>
      <c r="G37" s="55">
        <f>SUM(D37:E37)</f>
        <v>383000</v>
      </c>
      <c r="H37" s="21" t="s">
        <v>52</v>
      </c>
    </row>
    <row r="38" spans="1:9" ht="197.4" customHeight="1" x14ac:dyDescent="0.3">
      <c r="A38" s="80"/>
      <c r="B38" s="24" t="s">
        <v>53</v>
      </c>
      <c r="C38" s="21"/>
      <c r="D38" s="48">
        <v>145000</v>
      </c>
      <c r="E38" s="49">
        <v>5000</v>
      </c>
      <c r="F38" s="49" t="s">
        <v>60</v>
      </c>
      <c r="G38" s="55">
        <f>SUM(D38:E38)</f>
        <v>150000</v>
      </c>
      <c r="H38" s="21" t="s">
        <v>48</v>
      </c>
    </row>
    <row r="39" spans="1:9" ht="16.2" thickBot="1" x14ac:dyDescent="0.35">
      <c r="A39" s="81" t="s">
        <v>17</v>
      </c>
      <c r="B39" s="82"/>
      <c r="C39" s="83"/>
      <c r="D39" s="56">
        <f>SUM(D36:D38)</f>
        <v>374000</v>
      </c>
      <c r="E39" s="57">
        <f>SUM(E36:E38)</f>
        <v>297000</v>
      </c>
      <c r="F39" s="61"/>
      <c r="G39" s="61">
        <f>SUM(G36:G38)</f>
        <v>671000</v>
      </c>
      <c r="H39" s="28"/>
    </row>
    <row r="40" spans="1:9" ht="31.2" x14ac:dyDescent="0.3">
      <c r="A40" s="79">
        <v>3</v>
      </c>
      <c r="B40" s="24" t="s">
        <v>30</v>
      </c>
      <c r="C40" s="25"/>
      <c r="D40" s="58"/>
      <c r="E40" s="59"/>
      <c r="F40" s="59"/>
      <c r="G40" s="59"/>
      <c r="H40" s="41"/>
    </row>
    <row r="41" spans="1:9" ht="15.6" x14ac:dyDescent="0.3">
      <c r="A41" s="79"/>
      <c r="B41" s="23" t="s">
        <v>16</v>
      </c>
      <c r="C41" s="26"/>
      <c r="D41" s="54"/>
      <c r="E41" s="55"/>
      <c r="F41" s="55"/>
      <c r="G41" s="55"/>
      <c r="H41" s="39"/>
    </row>
    <row r="42" spans="1:9" ht="31.2" x14ac:dyDescent="0.3">
      <c r="A42" s="79"/>
      <c r="B42" s="27" t="s">
        <v>37</v>
      </c>
      <c r="C42" s="26"/>
      <c r="D42" s="54"/>
      <c r="E42" s="55"/>
      <c r="F42" s="55"/>
      <c r="G42" s="55"/>
      <c r="H42" s="39"/>
    </row>
    <row r="43" spans="1:9" ht="31.2" x14ac:dyDescent="0.3">
      <c r="A43" s="79"/>
      <c r="B43" s="27" t="s">
        <v>42</v>
      </c>
      <c r="C43" s="26"/>
      <c r="D43" s="54"/>
      <c r="E43" s="55"/>
      <c r="F43" s="55"/>
      <c r="G43" s="55"/>
      <c r="H43" s="39"/>
    </row>
    <row r="44" spans="1:9" ht="54.6" customHeight="1" x14ac:dyDescent="0.3">
      <c r="A44" s="79"/>
      <c r="B44" s="27" t="s">
        <v>31</v>
      </c>
      <c r="C44" s="26"/>
      <c r="D44" s="54"/>
      <c r="E44" s="55"/>
      <c r="F44" s="55"/>
      <c r="G44" s="55"/>
      <c r="H44" s="39"/>
    </row>
    <row r="45" spans="1:9" ht="15.6" x14ac:dyDescent="0.3">
      <c r="A45" s="80"/>
      <c r="B45" s="23" t="s">
        <v>15</v>
      </c>
      <c r="C45" s="26"/>
      <c r="D45" s="54"/>
      <c r="E45" s="55"/>
      <c r="F45" s="55"/>
      <c r="G45" s="55"/>
      <c r="H45" s="39"/>
    </row>
    <row r="46" spans="1:9" ht="36" customHeight="1" x14ac:dyDescent="0.3">
      <c r="A46" s="80"/>
      <c r="B46" s="24" t="s">
        <v>54</v>
      </c>
      <c r="C46" s="26"/>
      <c r="D46" s="48">
        <v>500</v>
      </c>
      <c r="E46" s="49">
        <v>500</v>
      </c>
      <c r="F46" s="49" t="s">
        <v>29</v>
      </c>
      <c r="G46" s="55">
        <f>SUM(D46:E46)</f>
        <v>1000</v>
      </c>
      <c r="H46" s="21" t="s">
        <v>55</v>
      </c>
    </row>
    <row r="47" spans="1:9" ht="44.4" customHeight="1" x14ac:dyDescent="0.3">
      <c r="A47" s="80"/>
      <c r="B47" s="24" t="s">
        <v>61</v>
      </c>
      <c r="C47" s="26"/>
      <c r="D47" s="48">
        <v>500</v>
      </c>
      <c r="E47" s="49">
        <v>500</v>
      </c>
      <c r="F47" s="49" t="s">
        <v>29</v>
      </c>
      <c r="G47" s="55">
        <f>SUM(D47:E47)</f>
        <v>1000</v>
      </c>
      <c r="H47" s="21" t="s">
        <v>56</v>
      </c>
    </row>
    <row r="48" spans="1:9" ht="46.8" x14ac:dyDescent="0.3">
      <c r="A48" s="80"/>
      <c r="B48" s="24" t="s">
        <v>43</v>
      </c>
      <c r="C48" s="26"/>
      <c r="D48" s="48">
        <v>500</v>
      </c>
      <c r="E48" s="49">
        <v>500</v>
      </c>
      <c r="F48" s="49" t="s">
        <v>29</v>
      </c>
      <c r="G48" s="55">
        <f>SUM(D48:E48)</f>
        <v>1000</v>
      </c>
      <c r="H48" s="21" t="s">
        <v>62</v>
      </c>
    </row>
    <row r="49" spans="1:8" ht="16.2" thickBot="1" x14ac:dyDescent="0.35">
      <c r="A49" s="81" t="s">
        <v>17</v>
      </c>
      <c r="B49" s="82"/>
      <c r="C49" s="83"/>
      <c r="D49" s="56">
        <f>SUM(D46:D48)</f>
        <v>1500</v>
      </c>
      <c r="E49" s="57">
        <f>SUM(E46:E48)</f>
        <v>1500</v>
      </c>
      <c r="F49" s="61"/>
      <c r="G49" s="61">
        <f>SUM(G46:G48)</f>
        <v>3000</v>
      </c>
      <c r="H49" s="28"/>
    </row>
    <row r="50" spans="1:8" ht="15.6" x14ac:dyDescent="0.3">
      <c r="A50" s="29" t="s">
        <v>8</v>
      </c>
      <c r="B50" s="25"/>
      <c r="C50" s="21"/>
      <c r="D50" s="48"/>
      <c r="E50" s="49"/>
      <c r="F50" s="49"/>
      <c r="G50" s="55"/>
      <c r="H50" s="21"/>
    </row>
    <row r="51" spans="1:8" s="66" customFormat="1" ht="15.6" x14ac:dyDescent="0.3">
      <c r="A51" s="76" t="s">
        <v>20</v>
      </c>
      <c r="B51" s="77"/>
      <c r="C51" s="77"/>
      <c r="D51" s="62">
        <f>SUM(D30+D39+D49)</f>
        <v>426500</v>
      </c>
      <c r="E51" s="63">
        <f>SUM(E30+E39+E49)</f>
        <v>309500</v>
      </c>
      <c r="F51" s="64"/>
      <c r="G51" s="64">
        <f>SUM(G30+G39+G49)</f>
        <v>736000</v>
      </c>
      <c r="H51" s="65"/>
    </row>
    <row r="52" spans="1:8" ht="33.6" customHeight="1" x14ac:dyDescent="0.3">
      <c r="A52" s="85" t="s">
        <v>21</v>
      </c>
      <c r="B52" s="86"/>
      <c r="C52" s="86"/>
      <c r="D52" s="30"/>
      <c r="E52" s="30"/>
      <c r="F52" s="30"/>
      <c r="G52" s="30"/>
      <c r="H52" s="30"/>
    </row>
    <row r="53" spans="1:8" ht="13.95" customHeight="1" x14ac:dyDescent="0.3">
      <c r="A53" s="30"/>
      <c r="B53" s="30"/>
      <c r="C53" s="30"/>
      <c r="D53" s="30"/>
      <c r="E53" s="30"/>
      <c r="F53" s="30"/>
      <c r="G53" s="30"/>
      <c r="H53" s="30"/>
    </row>
    <row r="54" spans="1:8" ht="21" customHeight="1" x14ac:dyDescent="0.3">
      <c r="A54" s="31" t="s">
        <v>9</v>
      </c>
      <c r="B54" s="32"/>
      <c r="C54" s="33"/>
      <c r="D54" s="33"/>
      <c r="E54" s="33"/>
      <c r="F54" s="33"/>
      <c r="G54" s="33"/>
      <c r="H54" s="33"/>
    </row>
    <row r="55" spans="1:8" ht="94.2" customHeight="1" x14ac:dyDescent="0.3">
      <c r="A55" s="34"/>
      <c r="B55" s="32"/>
      <c r="C55" s="33"/>
      <c r="D55" s="33"/>
      <c r="E55" s="33"/>
      <c r="F55" s="33"/>
      <c r="G55" s="33"/>
      <c r="H55" s="33"/>
    </row>
    <row r="56" spans="1:8" ht="126" customHeight="1" x14ac:dyDescent="0.3">
      <c r="A56" s="70" t="s">
        <v>34</v>
      </c>
      <c r="B56" s="70"/>
      <c r="C56" s="70"/>
      <c r="D56" s="70"/>
      <c r="E56" s="17"/>
      <c r="F56" s="17"/>
      <c r="G56" s="17"/>
      <c r="H56" s="17"/>
    </row>
    <row r="57" spans="1:8" ht="15.6" x14ac:dyDescent="0.3">
      <c r="A57" s="44"/>
      <c r="B57" s="44"/>
      <c r="C57" s="44"/>
      <c r="D57" s="44"/>
      <c r="E57" s="17"/>
      <c r="F57" s="17"/>
      <c r="G57" s="17"/>
      <c r="H57" s="17"/>
    </row>
    <row r="58" spans="1:8" ht="15.6" x14ac:dyDescent="0.3">
      <c r="A58" s="44"/>
      <c r="B58" s="44"/>
      <c r="C58" s="44"/>
      <c r="D58" s="44"/>
      <c r="E58" s="17"/>
      <c r="F58" s="17"/>
      <c r="G58" s="17"/>
      <c r="H58" s="17"/>
    </row>
    <row r="59" spans="1:8" ht="15.6" x14ac:dyDescent="0.3">
      <c r="A59" s="35" t="s">
        <v>5</v>
      </c>
      <c r="B59" s="33"/>
      <c r="C59" s="33"/>
      <c r="D59" s="30"/>
      <c r="E59" s="30"/>
      <c r="F59" s="30"/>
      <c r="G59" s="30"/>
      <c r="H59" s="30"/>
    </row>
    <row r="60" spans="1:8" ht="15.6" x14ac:dyDescent="0.3">
      <c r="A60" s="33"/>
      <c r="B60" s="33"/>
      <c r="C60" s="36"/>
      <c r="D60" s="30"/>
      <c r="E60" s="30"/>
      <c r="F60" s="30"/>
      <c r="G60" s="30"/>
      <c r="H60" s="30"/>
    </row>
    <row r="61" spans="1:8" ht="15.6" x14ac:dyDescent="0.3">
      <c r="A61" s="35"/>
      <c r="B61" s="33" t="s">
        <v>46</v>
      </c>
      <c r="C61" s="36"/>
      <c r="D61" s="30"/>
      <c r="E61" s="30"/>
      <c r="F61" s="30"/>
      <c r="G61" s="33" t="s">
        <v>47</v>
      </c>
      <c r="H61" s="30"/>
    </row>
    <row r="62" spans="1:8" ht="15.6" x14ac:dyDescent="0.3">
      <c r="A62" s="37" t="s">
        <v>6</v>
      </c>
      <c r="B62" s="36"/>
      <c r="C62" s="33"/>
      <c r="D62" s="30"/>
      <c r="E62" s="30"/>
      <c r="F62" s="30"/>
      <c r="G62" s="30"/>
      <c r="H62" s="30"/>
    </row>
    <row r="63" spans="1:8" x14ac:dyDescent="0.3">
      <c r="A63" s="18" t="s">
        <v>7</v>
      </c>
      <c r="B63" s="14"/>
    </row>
    <row r="64" spans="1:8" ht="15.6" x14ac:dyDescent="0.3">
      <c r="A64" s="1"/>
      <c r="B64" s="1"/>
      <c r="C64" s="19"/>
    </row>
  </sheetData>
  <mergeCells count="26">
    <mergeCell ref="H20:H21"/>
    <mergeCell ref="H1:H5"/>
    <mergeCell ref="A52:C52"/>
    <mergeCell ref="E1:G1"/>
    <mergeCell ref="E3:G3"/>
    <mergeCell ref="A18:G18"/>
    <mergeCell ref="E15:I15"/>
    <mergeCell ref="A13:D13"/>
    <mergeCell ref="A15:D15"/>
    <mergeCell ref="A7:I7"/>
    <mergeCell ref="A9:H9"/>
    <mergeCell ref="F20:F21"/>
    <mergeCell ref="A56:D56"/>
    <mergeCell ref="G20:G21"/>
    <mergeCell ref="A20:A21"/>
    <mergeCell ref="B20:B21"/>
    <mergeCell ref="C20:C21"/>
    <mergeCell ref="D20:D21"/>
    <mergeCell ref="E20:E21"/>
    <mergeCell ref="A51:C51"/>
    <mergeCell ref="A23:A29"/>
    <mergeCell ref="A31:A38"/>
    <mergeCell ref="A40:A48"/>
    <mergeCell ref="A30:C30"/>
    <mergeCell ref="A39:C39"/>
    <mergeCell ref="A49:C49"/>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9" sqref="C29"/>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2020-02-12T16:42:36Z</dcterms:modified>
</cp:coreProperties>
</file>