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955" activeTab="1"/>
  </bookViews>
  <sheets>
    <sheet name="1" sheetId="1" r:id="rId1"/>
    <sheet name="3XK1" sheetId="2" r:id="rId2"/>
    <sheet name="Teisejai" sheetId="3" r:id="rId3"/>
  </sheets>
  <definedNames/>
  <calcPr fullCalcOnLoad="1"/>
</workbook>
</file>

<file path=xl/sharedStrings.xml><?xml version="1.0" encoding="utf-8"?>
<sst xmlns="http://schemas.openxmlformats.org/spreadsheetml/2006/main" count="155" uniqueCount="109">
  <si>
    <t>Eil.</t>
  </si>
  <si>
    <t>St.</t>
  </si>
  <si>
    <t>I plaukimas</t>
  </si>
  <si>
    <t>II plaukimas</t>
  </si>
  <si>
    <t>Bendr.</t>
  </si>
  <si>
    <t>Nr.</t>
  </si>
  <si>
    <t>Vardas</t>
  </si>
  <si>
    <t>Pavardė</t>
  </si>
  <si>
    <t>Komanda</t>
  </si>
  <si>
    <t>Gim.</t>
  </si>
  <si>
    <t>Laikas</t>
  </si>
  <si>
    <t>Bauda</t>
  </si>
  <si>
    <t>Rez.</t>
  </si>
  <si>
    <t>rez.</t>
  </si>
  <si>
    <t>Vieta</t>
  </si>
  <si>
    <t>K-1</t>
  </si>
  <si>
    <t>Justinas</t>
  </si>
  <si>
    <t>Šnioka</t>
  </si>
  <si>
    <t>Atmanavičius</t>
  </si>
  <si>
    <t>Masys</t>
  </si>
  <si>
    <t>Laurynas</t>
  </si>
  <si>
    <t>Povilas</t>
  </si>
  <si>
    <t>Baranauskaitė</t>
  </si>
  <si>
    <t>2007 m.</t>
  </si>
  <si>
    <t>Tuminauskas</t>
  </si>
  <si>
    <t>Lisauskas</t>
  </si>
  <si>
    <t>Mantas</t>
  </si>
  <si>
    <t>Erika</t>
  </si>
  <si>
    <t>K-1M</t>
  </si>
  <si>
    <t>Grigiškės</t>
  </si>
  <si>
    <t>Vyr teisėjas   S.Mažeikis</t>
  </si>
  <si>
    <t>Srautas</t>
  </si>
  <si>
    <t>Rumškės</t>
  </si>
  <si>
    <t>Vytenis</t>
  </si>
  <si>
    <t>Licus</t>
  </si>
  <si>
    <t>Marius</t>
  </si>
  <si>
    <t>Akamauskas</t>
  </si>
  <si>
    <t>Dominykas</t>
  </si>
  <si>
    <t>Aleknavičius</t>
  </si>
  <si>
    <t>Edgaras</t>
  </si>
  <si>
    <t>Rasimavičius</t>
  </si>
  <si>
    <t>Arūnas</t>
  </si>
  <si>
    <t>Ūsas</t>
  </si>
  <si>
    <t>Regesa</t>
  </si>
  <si>
    <t>Martynas</t>
  </si>
  <si>
    <t>Ramūnas</t>
  </si>
  <si>
    <t>Valdas</t>
  </si>
  <si>
    <t>Keršys</t>
  </si>
  <si>
    <t>Jūratė</t>
  </si>
  <si>
    <t>Vitkauskaitė</t>
  </si>
  <si>
    <t>C-1</t>
  </si>
  <si>
    <t>REZULTATŲ PROTOKOLAS</t>
  </si>
  <si>
    <t>3 x K-I klasė</t>
  </si>
  <si>
    <t>Vardas, Pavardė</t>
  </si>
  <si>
    <t>Vyr. Teisėjas</t>
  </si>
  <si>
    <t>S. Mažeikis</t>
  </si>
  <si>
    <t>Rezultatų</t>
  </si>
  <si>
    <t>suma</t>
  </si>
  <si>
    <t>2007 metų Lietuvos Respublikos baidarių ir kanojų slalomo čempionato rezultatai</t>
  </si>
  <si>
    <t>balandžio mėn.</t>
  </si>
  <si>
    <t>28 d.</t>
  </si>
  <si>
    <t>Justas</t>
  </si>
  <si>
    <t>Vaičiulis</t>
  </si>
  <si>
    <t>Uldis</t>
  </si>
  <si>
    <t>Laidinš</t>
  </si>
  <si>
    <t>Ridzene</t>
  </si>
  <si>
    <t>Al. SRC</t>
  </si>
  <si>
    <t>Nerijus</t>
  </si>
  <si>
    <t>Zelenius</t>
  </si>
  <si>
    <t>Vytautas</t>
  </si>
  <si>
    <t>Liutkus</t>
  </si>
  <si>
    <t>Regesa, Al.SRC</t>
  </si>
  <si>
    <t>Andrius</t>
  </si>
  <si>
    <t>Kmieliauskas</t>
  </si>
  <si>
    <t>virto</t>
  </si>
  <si>
    <t>nestartavo</t>
  </si>
  <si>
    <t>A. Tuminauskas, M. Atmanavičius, P. Atmanavičius</t>
  </si>
  <si>
    <t>V. Licus, J. Vitkauskaitė, U. Laidinš</t>
  </si>
  <si>
    <t>PB Junited</t>
  </si>
  <si>
    <t>M. Akamauskas, E. Rasimavičius, D. Aleknavičius</t>
  </si>
  <si>
    <t>M. Masys, J. Šnioka, L. Ūsas</t>
  </si>
  <si>
    <t>Saulius</t>
  </si>
  <si>
    <t>Mažeikis</t>
  </si>
  <si>
    <t>Vilnius</t>
  </si>
  <si>
    <t>Eidris</t>
  </si>
  <si>
    <t>Karevičius</t>
  </si>
  <si>
    <t>Trakai</t>
  </si>
  <si>
    <t>Gailutė</t>
  </si>
  <si>
    <t>Karpavičienė</t>
  </si>
  <si>
    <t>Kaunas</t>
  </si>
  <si>
    <t>Neringa</t>
  </si>
  <si>
    <t>Valutkevičiūtė</t>
  </si>
  <si>
    <t>Alytus</t>
  </si>
  <si>
    <t>Romas</t>
  </si>
  <si>
    <t>Kubilius</t>
  </si>
  <si>
    <t>Gintaras</t>
  </si>
  <si>
    <t>Vadoklis</t>
  </si>
  <si>
    <t>Olegas</t>
  </si>
  <si>
    <t>Rubcovas</t>
  </si>
  <si>
    <t>Rima</t>
  </si>
  <si>
    <t>Jonelienė</t>
  </si>
  <si>
    <t>Algirdas</t>
  </si>
  <si>
    <t>Jonelis</t>
  </si>
  <si>
    <t>Birutė</t>
  </si>
  <si>
    <t>Teškevičienė</t>
  </si>
  <si>
    <t>Artūras</t>
  </si>
  <si>
    <t>Erslavas</t>
  </si>
  <si>
    <t>Simonas</t>
  </si>
  <si>
    <t>LIETUVOS RESPUBLIKOS 2007 M. BAIDARIŲ IR KANOJŲ SLALOMO ČEMPIONATO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</si>
</sst>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0">
    <font>
      <sz val="10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43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vertical="top" wrapText="1"/>
    </xf>
    <xf numFmtId="0" fontId="3" fillId="0" borderId="18" xfId="0" applyFont="1" applyBorder="1" applyAlignment="1">
      <alignment horizontal="center"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8" fillId="0" borderId="0" xfId="0" applyFont="1" applyAlignment="1">
      <alignment/>
    </xf>
    <xf numFmtId="168" fontId="0" fillId="0" borderId="22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9" xfId="0" applyNumberFormat="1" applyBorder="1" applyAlignment="1">
      <alignment horizontal="right"/>
    </xf>
    <xf numFmtId="168" fontId="0" fillId="0" borderId="11" xfId="0" applyNumberFormat="1" applyBorder="1" applyAlignment="1">
      <alignment horizontal="right"/>
    </xf>
    <xf numFmtId="168" fontId="0" fillId="0" borderId="13" xfId="0" applyNumberFormat="1" applyBorder="1" applyAlignment="1">
      <alignment horizontal="right"/>
    </xf>
    <xf numFmtId="168" fontId="0" fillId="0" borderId="21" xfId="0" applyNumberFormat="1" applyBorder="1" applyAlignment="1">
      <alignment/>
    </xf>
    <xf numFmtId="168" fontId="0" fillId="0" borderId="23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168" fontId="0" fillId="0" borderId="16" xfId="0" applyNumberFormat="1" applyBorder="1" applyAlignment="1">
      <alignment horizontal="right"/>
    </xf>
    <xf numFmtId="168" fontId="0" fillId="0" borderId="5" xfId="0" applyNumberFormat="1" applyBorder="1" applyAlignment="1">
      <alignment horizontal="right"/>
    </xf>
    <xf numFmtId="168" fontId="0" fillId="0" borderId="24" xfId="0" applyNumberForma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0" fillId="0" borderId="0" xfId="19">
      <alignment/>
      <protection/>
    </xf>
    <xf numFmtId="0" fontId="0" fillId="0" borderId="0" xfId="19" applyAlignment="1">
      <alignment wrapText="1"/>
      <protection/>
    </xf>
    <xf numFmtId="0" fontId="0" fillId="0" borderId="0" xfId="19" applyFont="1" applyAlignment="1">
      <alignment horizontal="center"/>
      <protection/>
    </xf>
    <xf numFmtId="1" fontId="0" fillId="0" borderId="0" xfId="19" applyNumberFormat="1">
      <alignment/>
      <protection/>
    </xf>
    <xf numFmtId="0" fontId="0" fillId="0" borderId="0" xfId="19" applyAlignment="1">
      <alignment horizontal="center"/>
      <protection/>
    </xf>
    <xf numFmtId="0" fontId="9" fillId="0" borderId="0" xfId="19" applyFont="1">
      <alignment/>
      <protection/>
    </xf>
    <xf numFmtId="0" fontId="2" fillId="0" borderId="25" xfId="19" applyFont="1" applyBorder="1" applyAlignment="1">
      <alignment wrapText="1"/>
      <protection/>
    </xf>
    <xf numFmtId="0" fontId="2" fillId="0" borderId="26" xfId="19" applyFont="1" applyBorder="1" applyAlignment="1">
      <alignment horizontal="center"/>
      <protection/>
    </xf>
    <xf numFmtId="0" fontId="2" fillId="0" borderId="5" xfId="19" applyFont="1" applyBorder="1" applyAlignment="1">
      <alignment horizontal="center"/>
      <protection/>
    </xf>
    <xf numFmtId="0" fontId="2" fillId="0" borderId="3" xfId="19" applyFont="1" applyBorder="1" applyAlignment="1">
      <alignment horizontal="left"/>
      <protection/>
    </xf>
    <xf numFmtId="0" fontId="2" fillId="0" borderId="27" xfId="19" applyFont="1" applyBorder="1" applyAlignment="1">
      <alignment horizontal="center"/>
      <protection/>
    </xf>
    <xf numFmtId="1" fontId="2" fillId="0" borderId="28" xfId="0" applyNumberFormat="1" applyFont="1" applyBorder="1" applyAlignment="1">
      <alignment horizontal="center"/>
    </xf>
    <xf numFmtId="0" fontId="0" fillId="0" borderId="10" xfId="19" applyFont="1" applyBorder="1" applyAlignment="1">
      <alignment wrapText="1"/>
      <protection/>
    </xf>
    <xf numFmtId="0" fontId="0" fillId="0" borderId="14" xfId="19" applyFont="1" applyBorder="1" applyAlignment="1">
      <alignment/>
      <protection/>
    </xf>
    <xf numFmtId="0" fontId="0" fillId="0" borderId="29" xfId="19" applyBorder="1" applyAlignment="1">
      <alignment/>
      <protection/>
    </xf>
    <xf numFmtId="0" fontId="0" fillId="0" borderId="16" xfId="19" applyBorder="1" applyAlignment="1">
      <alignment horizontal="right"/>
      <protection/>
    </xf>
    <xf numFmtId="0" fontId="0" fillId="0" borderId="16" xfId="19" applyFont="1" applyBorder="1" applyAlignment="1">
      <alignment wrapText="1"/>
      <protection/>
    </xf>
    <xf numFmtId="0" fontId="0" fillId="0" borderId="18" xfId="19" applyFont="1" applyBorder="1" applyAlignment="1">
      <alignment/>
      <protection/>
    </xf>
    <xf numFmtId="0" fontId="0" fillId="0" borderId="30" xfId="19" applyBorder="1" applyAlignment="1">
      <alignment/>
      <protection/>
    </xf>
    <xf numFmtId="0" fontId="0" fillId="0" borderId="10" xfId="19" applyBorder="1" applyAlignment="1">
      <alignment horizontal="right"/>
      <protection/>
    </xf>
    <xf numFmtId="0" fontId="3" fillId="0" borderId="0" xfId="19" applyFont="1" applyAlignment="1">
      <alignment wrapText="1"/>
      <protection/>
    </xf>
    <xf numFmtId="0" fontId="3" fillId="0" borderId="0" xfId="19" applyFont="1">
      <alignment/>
      <protection/>
    </xf>
    <xf numFmtId="0" fontId="2" fillId="0" borderId="26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0" fontId="0" fillId="0" borderId="7" xfId="0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168" fontId="0" fillId="0" borderId="20" xfId="0" applyNumberFormat="1" applyBorder="1" applyAlignment="1">
      <alignment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vertical="top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Border="1" applyAlignment="1">
      <alignment wrapText="1"/>
    </xf>
    <xf numFmtId="0" fontId="0" fillId="0" borderId="34" xfId="0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/>
    </xf>
    <xf numFmtId="168" fontId="0" fillId="0" borderId="36" xfId="0" applyNumberFormat="1" applyBorder="1" applyAlignment="1">
      <alignment/>
    </xf>
    <xf numFmtId="0" fontId="0" fillId="0" borderId="36" xfId="0" applyBorder="1" applyAlignment="1">
      <alignment horizontal="right"/>
    </xf>
    <xf numFmtId="168" fontId="0" fillId="0" borderId="35" xfId="0" applyNumberFormat="1" applyBorder="1" applyAlignment="1">
      <alignment horizontal="right"/>
    </xf>
    <xf numFmtId="0" fontId="0" fillId="0" borderId="36" xfId="0" applyBorder="1" applyAlignment="1">
      <alignment vertical="top" wrapText="1"/>
    </xf>
    <xf numFmtId="168" fontId="0" fillId="0" borderId="34" xfId="0" applyNumberFormat="1" applyBorder="1" applyAlignment="1">
      <alignment horizontal="right"/>
    </xf>
    <xf numFmtId="0" fontId="3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0" fontId="0" fillId="0" borderId="23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3" fillId="0" borderId="39" xfId="0" applyFont="1" applyBorder="1" applyAlignment="1">
      <alignment horizontal="center"/>
    </xf>
    <xf numFmtId="168" fontId="0" fillId="0" borderId="17" xfId="19" applyNumberFormat="1" applyBorder="1" applyAlignment="1">
      <alignment/>
      <protection/>
    </xf>
    <xf numFmtId="168" fontId="0" fillId="0" borderId="12" xfId="19" applyNumberFormat="1" applyBorder="1" applyAlignment="1">
      <alignment/>
      <protection/>
    </xf>
    <xf numFmtId="168" fontId="0" fillId="0" borderId="16" xfId="19" applyNumberFormat="1" applyBorder="1" applyAlignment="1">
      <alignment horizontal="right"/>
      <protection/>
    </xf>
    <xf numFmtId="168" fontId="0" fillId="0" borderId="10" xfId="19" applyNumberFormat="1" applyBorder="1" applyAlignment="1">
      <alignment horizontal="right"/>
      <protection/>
    </xf>
    <xf numFmtId="0" fontId="2" fillId="0" borderId="40" xfId="0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68" fontId="0" fillId="0" borderId="41" xfId="0" applyNumberFormat="1" applyBorder="1" applyAlignment="1">
      <alignment horizontal="right"/>
    </xf>
    <xf numFmtId="168" fontId="0" fillId="0" borderId="28" xfId="0" applyNumberFormat="1" applyBorder="1" applyAlignment="1">
      <alignment horizontal="right"/>
    </xf>
    <xf numFmtId="0" fontId="0" fillId="0" borderId="0" xfId="19" applyBorder="1">
      <alignment/>
      <protection/>
    </xf>
    <xf numFmtId="0" fontId="2" fillId="0" borderId="0" xfId="19" applyFont="1" applyBorder="1" applyAlignment="1">
      <alignment horizontal="center"/>
      <protection/>
    </xf>
    <xf numFmtId="0" fontId="0" fillId="0" borderId="0" xfId="19" applyFill="1" applyBorder="1" applyAlignment="1">
      <alignment/>
      <protection/>
    </xf>
    <xf numFmtId="0" fontId="2" fillId="0" borderId="42" xfId="19" applyFont="1" applyBorder="1" applyAlignment="1">
      <alignment horizontal="center" wrapText="1"/>
      <protection/>
    </xf>
    <xf numFmtId="0" fontId="0" fillId="0" borderId="15" xfId="19" applyFont="1" applyBorder="1" applyAlignment="1">
      <alignment wrapText="1"/>
      <protection/>
    </xf>
    <xf numFmtId="0" fontId="0" fillId="0" borderId="9" xfId="19" applyBorder="1" applyAlignment="1">
      <alignment wrapText="1"/>
      <protection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168" fontId="0" fillId="0" borderId="45" xfId="0" applyNumberForma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7" xfId="0" applyFont="1" applyFill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7" xfId="0" applyBorder="1" applyAlignment="1">
      <alignment horizontal="right"/>
    </xf>
    <xf numFmtId="168" fontId="0" fillId="0" borderId="7" xfId="0" applyNumberForma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2" fillId="0" borderId="46" xfId="19" applyFont="1" applyBorder="1" applyAlignment="1">
      <alignment horizontal="center"/>
      <protection/>
    </xf>
    <xf numFmtId="0" fontId="0" fillId="0" borderId="28" xfId="0" applyFont="1" applyBorder="1" applyAlignment="1">
      <alignment horizontal="right"/>
    </xf>
    <xf numFmtId="0" fontId="0" fillId="0" borderId="38" xfId="19" applyFont="1" applyBorder="1" applyAlignment="1">
      <alignment wrapText="1"/>
      <protection/>
    </xf>
    <xf numFmtId="0" fontId="0" fillId="0" borderId="23" xfId="19" applyFont="1" applyBorder="1" applyAlignment="1">
      <alignment wrapText="1"/>
      <protection/>
    </xf>
    <xf numFmtId="0" fontId="2" fillId="0" borderId="5" xfId="19" applyFont="1" applyBorder="1" applyAlignment="1">
      <alignment wrapText="1"/>
      <protection/>
    </xf>
    <xf numFmtId="0" fontId="2" fillId="0" borderId="6" xfId="19" applyFont="1" applyBorder="1" applyAlignment="1">
      <alignment horizontal="center"/>
      <protection/>
    </xf>
    <xf numFmtId="0" fontId="0" fillId="0" borderId="47" xfId="0" applyFill="1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44" xfId="0" applyBorder="1" applyAlignment="1">
      <alignment horizontal="center" vertical="top" wrapText="1"/>
    </xf>
    <xf numFmtId="0" fontId="0" fillId="0" borderId="19" xfId="0" applyFont="1" applyBorder="1" applyAlignment="1">
      <alignment/>
    </xf>
    <xf numFmtId="168" fontId="0" fillId="0" borderId="20" xfId="0" applyNumberFormat="1" applyFont="1" applyBorder="1" applyAlignment="1">
      <alignment horizontal="center"/>
    </xf>
    <xf numFmtId="168" fontId="0" fillId="0" borderId="22" xfId="0" applyNumberFormat="1" applyFont="1" applyBorder="1" applyAlignment="1">
      <alignment/>
    </xf>
    <xf numFmtId="0" fontId="0" fillId="0" borderId="39" xfId="19" applyFont="1" applyBorder="1" applyAlignment="1">
      <alignment/>
      <protection/>
    </xf>
    <xf numFmtId="0" fontId="0" fillId="0" borderId="48" xfId="19" applyBorder="1" applyAlignment="1">
      <alignment/>
      <protection/>
    </xf>
    <xf numFmtId="168" fontId="0" fillId="0" borderId="22" xfId="19" applyNumberFormat="1" applyBorder="1" applyAlignment="1">
      <alignment/>
      <protection/>
    </xf>
    <xf numFmtId="0" fontId="0" fillId="0" borderId="23" xfId="19" applyBorder="1" applyAlignment="1">
      <alignment horizontal="right"/>
      <protection/>
    </xf>
    <xf numFmtId="168" fontId="0" fillId="0" borderId="23" xfId="19" applyNumberFormat="1" applyBorder="1" applyAlignment="1">
      <alignment horizontal="right"/>
      <protection/>
    </xf>
    <xf numFmtId="168" fontId="0" fillId="0" borderId="49" xfId="0" applyNumberFormat="1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32" xfId="19" applyBorder="1" applyAlignment="1">
      <alignment wrapText="1"/>
      <protection/>
    </xf>
    <xf numFmtId="0" fontId="0" fillId="0" borderId="7" xfId="19" applyFont="1" applyBorder="1" applyAlignment="1">
      <alignment wrapText="1"/>
      <protection/>
    </xf>
    <xf numFmtId="0" fontId="0" fillId="0" borderId="8" xfId="19" applyFont="1" applyBorder="1" applyAlignment="1">
      <alignment/>
      <protection/>
    </xf>
    <xf numFmtId="0" fontId="0" fillId="0" borderId="50" xfId="19" applyBorder="1" applyAlignment="1">
      <alignment/>
      <protection/>
    </xf>
    <xf numFmtId="168" fontId="0" fillId="0" borderId="20" xfId="19" applyNumberFormat="1" applyBorder="1" applyAlignment="1">
      <alignment/>
      <protection/>
    </xf>
    <xf numFmtId="0" fontId="0" fillId="0" borderId="7" xfId="19" applyBorder="1" applyAlignment="1">
      <alignment horizontal="right"/>
      <protection/>
    </xf>
    <xf numFmtId="168" fontId="0" fillId="0" borderId="7" xfId="19" applyNumberFormat="1" applyBorder="1" applyAlignment="1">
      <alignment horizontal="right"/>
      <protection/>
    </xf>
    <xf numFmtId="168" fontId="0" fillId="0" borderId="27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49" xfId="19" applyFont="1" applyBorder="1" applyAlignment="1">
      <alignment horizontal="center"/>
      <protection/>
    </xf>
    <xf numFmtId="0" fontId="8" fillId="0" borderId="3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2" borderId="53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48" xfId="19" applyFont="1" applyBorder="1" applyAlignment="1">
      <alignment horizontal="center"/>
      <protection/>
    </xf>
    <xf numFmtId="0" fontId="2" fillId="0" borderId="22" xfId="19" applyFont="1" applyBorder="1" applyAlignment="1">
      <alignment horizontal="center"/>
      <protection/>
    </xf>
    <xf numFmtId="0" fontId="2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Normal_Sablonas 2 dieno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view="pageBreakPreview" zoomScale="110" zoomScaleSheetLayoutView="110" workbookViewId="0" topLeftCell="A2">
      <selection activeCell="F12" sqref="F12"/>
    </sheetView>
  </sheetViews>
  <sheetFormatPr defaultColWidth="9.140625" defaultRowHeight="12.75"/>
  <cols>
    <col min="1" max="2" width="4.00390625" style="0" customWidth="1"/>
    <col min="3" max="3" width="12.00390625" style="0" customWidth="1"/>
    <col min="4" max="4" width="14.00390625" style="0" customWidth="1"/>
    <col min="5" max="5" width="15.421875" style="0" customWidth="1"/>
    <col min="7" max="7" width="3.00390625" style="0" customWidth="1"/>
    <col min="8" max="8" width="4.28125" style="0" customWidth="1"/>
    <col min="9" max="9" width="6.00390625" style="0" customWidth="1"/>
    <col min="10" max="10" width="5.8515625" style="0" customWidth="1"/>
    <col min="11" max="11" width="5.57421875" style="0" customWidth="1"/>
    <col min="12" max="12" width="3.00390625" style="0" customWidth="1"/>
    <col min="13" max="13" width="5.00390625" style="0" customWidth="1"/>
    <col min="14" max="14" width="5.57421875" style="0" customWidth="1"/>
    <col min="15" max="15" width="5.7109375" style="0" customWidth="1"/>
    <col min="16" max="16" width="6.00390625" style="0" customWidth="1"/>
    <col min="17" max="17" width="5.8515625" style="0" customWidth="1"/>
    <col min="18" max="18" width="5.7109375" style="0" customWidth="1"/>
  </cols>
  <sheetData>
    <row r="1" spans="1:18" ht="27" customHeight="1" thickBot="1">
      <c r="A1" s="175" t="s">
        <v>58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7"/>
    </row>
    <row r="2" spans="1:18" ht="18.75" thickBot="1">
      <c r="A2" s="178" t="s">
        <v>29</v>
      </c>
      <c r="B2" s="178"/>
      <c r="C2" s="178"/>
      <c r="D2" s="178"/>
      <c r="E2" s="1"/>
      <c r="F2" s="1"/>
      <c r="G2" s="1"/>
      <c r="H2" s="1"/>
      <c r="I2" s="1"/>
      <c r="J2" s="178" t="s">
        <v>23</v>
      </c>
      <c r="K2" s="178"/>
      <c r="L2" s="178" t="s">
        <v>59</v>
      </c>
      <c r="M2" s="178"/>
      <c r="N2" s="178"/>
      <c r="O2" s="178"/>
      <c r="P2" s="178"/>
      <c r="Q2" s="179" t="s">
        <v>60</v>
      </c>
      <c r="R2" s="179"/>
    </row>
    <row r="3" spans="1:18" ht="12.75">
      <c r="A3" s="2" t="s">
        <v>0</v>
      </c>
      <c r="B3" s="3" t="s">
        <v>1</v>
      </c>
      <c r="C3" s="4"/>
      <c r="D3" s="5"/>
      <c r="E3" s="4"/>
      <c r="F3" s="2"/>
      <c r="G3" s="166" t="s">
        <v>2</v>
      </c>
      <c r="H3" s="167"/>
      <c r="I3" s="167"/>
      <c r="J3" s="167"/>
      <c r="K3" s="168"/>
      <c r="L3" s="166" t="s">
        <v>3</v>
      </c>
      <c r="M3" s="167"/>
      <c r="N3" s="167"/>
      <c r="O3" s="167"/>
      <c r="P3" s="168"/>
      <c r="Q3" s="2" t="s">
        <v>4</v>
      </c>
      <c r="R3" s="4"/>
    </row>
    <row r="4" spans="1:18" ht="12.75" customHeight="1" thickBot="1">
      <c r="A4" s="6" t="s">
        <v>5</v>
      </c>
      <c r="B4" s="7" t="s">
        <v>5</v>
      </c>
      <c r="C4" s="7" t="s">
        <v>6</v>
      </c>
      <c r="D4" s="8" t="s">
        <v>7</v>
      </c>
      <c r="E4" s="7" t="s">
        <v>8</v>
      </c>
      <c r="F4" s="6" t="s">
        <v>9</v>
      </c>
      <c r="G4" s="173" t="s">
        <v>10</v>
      </c>
      <c r="H4" s="174"/>
      <c r="I4" s="36"/>
      <c r="J4" s="9" t="s">
        <v>11</v>
      </c>
      <c r="K4" s="10" t="s">
        <v>12</v>
      </c>
      <c r="L4" s="173" t="s">
        <v>10</v>
      </c>
      <c r="M4" s="174"/>
      <c r="N4" s="35"/>
      <c r="O4" s="11" t="s">
        <v>11</v>
      </c>
      <c r="P4" s="12" t="s">
        <v>12</v>
      </c>
      <c r="Q4" s="6" t="s">
        <v>13</v>
      </c>
      <c r="R4" s="7" t="s">
        <v>14</v>
      </c>
    </row>
    <row r="5" spans="1:18" ht="15" customHeight="1" thickBot="1">
      <c r="A5" s="169" t="s">
        <v>15</v>
      </c>
      <c r="B5" s="170"/>
      <c r="C5" s="170"/>
      <c r="D5" s="170"/>
      <c r="E5" s="170"/>
      <c r="F5" s="170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0"/>
      <c r="R5" s="172"/>
    </row>
    <row r="6" spans="1:18" ht="15" customHeight="1">
      <c r="A6" s="20"/>
      <c r="B6" s="21">
        <v>14</v>
      </c>
      <c r="C6" s="21" t="s">
        <v>41</v>
      </c>
      <c r="D6" s="22" t="s">
        <v>24</v>
      </c>
      <c r="E6" s="14" t="s">
        <v>31</v>
      </c>
      <c r="F6" s="24">
        <v>1974</v>
      </c>
      <c r="G6" s="15">
        <v>2</v>
      </c>
      <c r="H6" s="40">
        <v>1.8</v>
      </c>
      <c r="I6" s="40">
        <f aca="true" t="shared" si="0" ref="I6:I21">G6*60+H6</f>
        <v>121.8</v>
      </c>
      <c r="J6" s="16">
        <v>0</v>
      </c>
      <c r="K6" s="43">
        <f aca="true" t="shared" si="1" ref="K6:K21">I6+J6</f>
        <v>121.8</v>
      </c>
      <c r="L6" s="15">
        <v>2</v>
      </c>
      <c r="M6" s="40">
        <v>2.8</v>
      </c>
      <c r="N6" s="40">
        <f aca="true" t="shared" si="2" ref="N6:N21">L6*60+M6</f>
        <v>122.8</v>
      </c>
      <c r="O6" s="102">
        <v>4</v>
      </c>
      <c r="P6" s="47">
        <f aca="true" t="shared" si="3" ref="P6:P21">N6+O6</f>
        <v>126.8</v>
      </c>
      <c r="Q6" s="47">
        <f aca="true" t="shared" si="4" ref="Q6:Q21">K6+P6</f>
        <v>248.6</v>
      </c>
      <c r="R6" s="19">
        <v>1</v>
      </c>
    </row>
    <row r="7" spans="1:18" ht="15" customHeight="1">
      <c r="A7" s="13"/>
      <c r="B7" s="28">
        <v>5</v>
      </c>
      <c r="C7" s="28" t="s">
        <v>63</v>
      </c>
      <c r="D7" s="28" t="s">
        <v>64</v>
      </c>
      <c r="E7" s="23" t="s">
        <v>65</v>
      </c>
      <c r="F7" s="29">
        <v>1990</v>
      </c>
      <c r="G7" s="17">
        <v>2</v>
      </c>
      <c r="H7" s="40">
        <v>6.8</v>
      </c>
      <c r="I7" s="40">
        <f t="shared" si="0"/>
        <v>126.8</v>
      </c>
      <c r="J7" s="16">
        <v>0</v>
      </c>
      <c r="K7" s="43">
        <f t="shared" si="1"/>
        <v>126.8</v>
      </c>
      <c r="L7" s="17">
        <v>2</v>
      </c>
      <c r="M7" s="41">
        <v>5.4</v>
      </c>
      <c r="N7" s="40">
        <f t="shared" si="2"/>
        <v>125.4</v>
      </c>
      <c r="O7" s="26">
        <v>4</v>
      </c>
      <c r="P7" s="47">
        <f t="shared" si="3"/>
        <v>129.4</v>
      </c>
      <c r="Q7" s="47">
        <f t="shared" si="4"/>
        <v>256.2</v>
      </c>
      <c r="R7" s="19">
        <v>2</v>
      </c>
    </row>
    <row r="8" spans="1:18" ht="15" customHeight="1">
      <c r="A8" s="20"/>
      <c r="B8" s="21">
        <v>1</v>
      </c>
      <c r="C8" s="22" t="s">
        <v>44</v>
      </c>
      <c r="D8" s="22" t="s">
        <v>19</v>
      </c>
      <c r="E8" s="23" t="s">
        <v>43</v>
      </c>
      <c r="F8" s="24">
        <v>1989</v>
      </c>
      <c r="G8" s="17">
        <v>2</v>
      </c>
      <c r="H8" s="41">
        <v>9</v>
      </c>
      <c r="I8" s="41">
        <f t="shared" si="0"/>
        <v>129</v>
      </c>
      <c r="J8" s="25">
        <v>2</v>
      </c>
      <c r="K8" s="44">
        <f t="shared" si="1"/>
        <v>131</v>
      </c>
      <c r="L8" s="17">
        <v>2</v>
      </c>
      <c r="M8" s="41">
        <v>6.4</v>
      </c>
      <c r="N8" s="41">
        <f t="shared" si="2"/>
        <v>126.4</v>
      </c>
      <c r="O8" s="26">
        <v>0</v>
      </c>
      <c r="P8" s="48">
        <f t="shared" si="3"/>
        <v>126.4</v>
      </c>
      <c r="Q8" s="48">
        <f t="shared" si="4"/>
        <v>257.4</v>
      </c>
      <c r="R8" s="27">
        <v>3</v>
      </c>
    </row>
    <row r="9" spans="1:18" ht="15" customHeight="1">
      <c r="A9" s="13"/>
      <c r="B9" s="103">
        <v>7</v>
      </c>
      <c r="C9" s="103" t="s">
        <v>16</v>
      </c>
      <c r="D9" s="104" t="s">
        <v>17</v>
      </c>
      <c r="E9" s="14" t="s">
        <v>71</v>
      </c>
      <c r="F9" s="105">
        <v>1987</v>
      </c>
      <c r="G9" s="15">
        <v>2</v>
      </c>
      <c r="H9" s="40">
        <v>6.8</v>
      </c>
      <c r="I9" s="40">
        <f t="shared" si="0"/>
        <v>126.8</v>
      </c>
      <c r="J9" s="16">
        <v>0</v>
      </c>
      <c r="K9" s="43">
        <f t="shared" si="1"/>
        <v>126.8</v>
      </c>
      <c r="L9" s="15">
        <v>2</v>
      </c>
      <c r="M9" s="40">
        <v>9</v>
      </c>
      <c r="N9" s="40">
        <f t="shared" si="2"/>
        <v>129</v>
      </c>
      <c r="O9" s="102">
        <v>2</v>
      </c>
      <c r="P9" s="47">
        <f t="shared" si="3"/>
        <v>131</v>
      </c>
      <c r="Q9" s="47">
        <f t="shared" si="4"/>
        <v>257.8</v>
      </c>
      <c r="R9" s="19">
        <v>4</v>
      </c>
    </row>
    <row r="10" spans="1:18" ht="15" customHeight="1">
      <c r="A10" s="13"/>
      <c r="B10" s="21">
        <v>15</v>
      </c>
      <c r="C10" s="22" t="s">
        <v>26</v>
      </c>
      <c r="D10" s="22" t="s">
        <v>18</v>
      </c>
      <c r="E10" s="30" t="s">
        <v>31</v>
      </c>
      <c r="F10" s="24">
        <v>1987</v>
      </c>
      <c r="G10" s="17">
        <v>2</v>
      </c>
      <c r="H10" s="41">
        <v>9.2</v>
      </c>
      <c r="I10" s="41">
        <f t="shared" si="0"/>
        <v>129.2</v>
      </c>
      <c r="J10" s="25">
        <v>4</v>
      </c>
      <c r="K10" s="43">
        <f t="shared" si="1"/>
        <v>133.2</v>
      </c>
      <c r="L10" s="17">
        <v>2</v>
      </c>
      <c r="M10" s="41">
        <v>6.8</v>
      </c>
      <c r="N10" s="40">
        <f t="shared" si="2"/>
        <v>126.8</v>
      </c>
      <c r="O10" s="26">
        <v>2</v>
      </c>
      <c r="P10" s="47">
        <f t="shared" si="3"/>
        <v>128.8</v>
      </c>
      <c r="Q10" s="47">
        <f t="shared" si="4"/>
        <v>262</v>
      </c>
      <c r="R10" s="19">
        <v>5</v>
      </c>
    </row>
    <row r="11" spans="1:18" ht="15" customHeight="1">
      <c r="A11" s="20"/>
      <c r="B11" s="28">
        <v>4</v>
      </c>
      <c r="C11" s="28" t="s">
        <v>21</v>
      </c>
      <c r="D11" s="28" t="s">
        <v>18</v>
      </c>
      <c r="E11" s="14" t="s">
        <v>31</v>
      </c>
      <c r="F11" s="29">
        <v>1990</v>
      </c>
      <c r="G11" s="17">
        <v>2</v>
      </c>
      <c r="H11" s="41">
        <v>13</v>
      </c>
      <c r="I11" s="41">
        <f t="shared" si="0"/>
        <v>133</v>
      </c>
      <c r="J11" s="25">
        <v>4</v>
      </c>
      <c r="K11" s="43">
        <f t="shared" si="1"/>
        <v>137</v>
      </c>
      <c r="L11" s="17">
        <v>2</v>
      </c>
      <c r="M11" s="41">
        <v>7.4</v>
      </c>
      <c r="N11" s="40">
        <f t="shared" si="2"/>
        <v>127.4</v>
      </c>
      <c r="O11" s="25">
        <v>2</v>
      </c>
      <c r="P11" s="47">
        <f t="shared" si="3"/>
        <v>129.4</v>
      </c>
      <c r="Q11" s="47">
        <f t="shared" si="4"/>
        <v>266.4</v>
      </c>
      <c r="R11" s="19">
        <v>6</v>
      </c>
    </row>
    <row r="12" spans="1:18" ht="15" customHeight="1">
      <c r="A12" s="13"/>
      <c r="B12" s="21">
        <v>12</v>
      </c>
      <c r="C12" s="22" t="s">
        <v>20</v>
      </c>
      <c r="D12" s="22" t="s">
        <v>42</v>
      </c>
      <c r="E12" s="23" t="s">
        <v>43</v>
      </c>
      <c r="F12" s="24">
        <v>1992</v>
      </c>
      <c r="G12" s="17">
        <v>2</v>
      </c>
      <c r="H12" s="41">
        <v>18.4</v>
      </c>
      <c r="I12" s="41">
        <f t="shared" si="0"/>
        <v>138.4</v>
      </c>
      <c r="J12" s="25">
        <v>10</v>
      </c>
      <c r="K12" s="43">
        <f t="shared" si="1"/>
        <v>148.4</v>
      </c>
      <c r="L12" s="17">
        <v>2</v>
      </c>
      <c r="M12" s="41">
        <v>15.6</v>
      </c>
      <c r="N12" s="40">
        <f t="shared" si="2"/>
        <v>135.6</v>
      </c>
      <c r="O12" s="26">
        <v>4</v>
      </c>
      <c r="P12" s="47">
        <f t="shared" si="3"/>
        <v>139.6</v>
      </c>
      <c r="Q12" s="47">
        <f t="shared" si="4"/>
        <v>288</v>
      </c>
      <c r="R12" s="19">
        <v>7</v>
      </c>
    </row>
    <row r="13" spans="1:18" ht="15" customHeight="1">
      <c r="A13" s="20"/>
      <c r="B13" s="21">
        <v>9</v>
      </c>
      <c r="C13" s="22" t="s">
        <v>33</v>
      </c>
      <c r="D13" s="22" t="s">
        <v>34</v>
      </c>
      <c r="E13" s="23" t="s">
        <v>66</v>
      </c>
      <c r="F13" s="24">
        <v>1989</v>
      </c>
      <c r="G13" s="17">
        <v>2</v>
      </c>
      <c r="H13" s="41">
        <v>27.2</v>
      </c>
      <c r="I13" s="41">
        <f t="shared" si="0"/>
        <v>147.2</v>
      </c>
      <c r="J13" s="25">
        <v>6</v>
      </c>
      <c r="K13" s="43">
        <f t="shared" si="1"/>
        <v>153.2</v>
      </c>
      <c r="L13" s="17">
        <v>2</v>
      </c>
      <c r="M13" s="41">
        <v>23.2</v>
      </c>
      <c r="N13" s="40">
        <f t="shared" si="2"/>
        <v>143.2</v>
      </c>
      <c r="O13" s="26">
        <v>4</v>
      </c>
      <c r="P13" s="47">
        <f t="shared" si="3"/>
        <v>147.2</v>
      </c>
      <c r="Q13" s="47">
        <f t="shared" si="4"/>
        <v>300.4</v>
      </c>
      <c r="R13" s="19">
        <v>8</v>
      </c>
    </row>
    <row r="14" spans="1:18" ht="15" customHeight="1">
      <c r="A14" s="13"/>
      <c r="B14" s="28">
        <v>16</v>
      </c>
      <c r="C14" s="28" t="s">
        <v>35</v>
      </c>
      <c r="D14" s="28" t="s">
        <v>36</v>
      </c>
      <c r="E14" s="30" t="s">
        <v>31</v>
      </c>
      <c r="F14" s="29">
        <v>1989</v>
      </c>
      <c r="G14" s="17">
        <v>2</v>
      </c>
      <c r="H14" s="41">
        <v>24.4</v>
      </c>
      <c r="I14" s="41">
        <f t="shared" si="0"/>
        <v>144.4</v>
      </c>
      <c r="J14" s="25">
        <v>6</v>
      </c>
      <c r="K14" s="43">
        <f t="shared" si="1"/>
        <v>150.4</v>
      </c>
      <c r="L14" s="17">
        <v>2</v>
      </c>
      <c r="M14" s="41">
        <v>19</v>
      </c>
      <c r="N14" s="40">
        <f t="shared" si="2"/>
        <v>139</v>
      </c>
      <c r="O14" s="26">
        <v>12</v>
      </c>
      <c r="P14" s="47">
        <f t="shared" si="3"/>
        <v>151</v>
      </c>
      <c r="Q14" s="47">
        <f t="shared" si="4"/>
        <v>301.4</v>
      </c>
      <c r="R14" s="19">
        <v>9</v>
      </c>
    </row>
    <row r="15" spans="1:18" ht="15" customHeight="1">
      <c r="A15" s="20"/>
      <c r="B15" s="21">
        <v>10</v>
      </c>
      <c r="C15" s="22" t="s">
        <v>72</v>
      </c>
      <c r="D15" s="22" t="s">
        <v>73</v>
      </c>
      <c r="E15" s="23" t="s">
        <v>43</v>
      </c>
      <c r="F15" s="24">
        <v>1991</v>
      </c>
      <c r="G15" s="17">
        <v>2</v>
      </c>
      <c r="H15" s="41">
        <v>25.8</v>
      </c>
      <c r="I15" s="41">
        <f t="shared" si="0"/>
        <v>145.8</v>
      </c>
      <c r="J15" s="25">
        <v>2</v>
      </c>
      <c r="K15" s="43">
        <f t="shared" si="1"/>
        <v>147.8</v>
      </c>
      <c r="L15" s="17">
        <v>2</v>
      </c>
      <c r="M15" s="41">
        <v>32</v>
      </c>
      <c r="N15" s="40">
        <f t="shared" si="2"/>
        <v>152</v>
      </c>
      <c r="O15" s="26">
        <v>6</v>
      </c>
      <c r="P15" s="47">
        <f t="shared" si="3"/>
        <v>158</v>
      </c>
      <c r="Q15" s="47">
        <f t="shared" si="4"/>
        <v>305.8</v>
      </c>
      <c r="R15" s="19">
        <v>10</v>
      </c>
    </row>
    <row r="16" spans="1:18" ht="15" customHeight="1">
      <c r="A16" s="13"/>
      <c r="B16" s="21">
        <v>2</v>
      </c>
      <c r="C16" s="22" t="s">
        <v>39</v>
      </c>
      <c r="D16" s="22" t="s">
        <v>40</v>
      </c>
      <c r="E16" s="23" t="s">
        <v>31</v>
      </c>
      <c r="F16" s="24">
        <v>1990</v>
      </c>
      <c r="G16" s="17">
        <v>2</v>
      </c>
      <c r="H16" s="41">
        <v>32.2</v>
      </c>
      <c r="I16" s="41">
        <f t="shared" si="0"/>
        <v>152.2</v>
      </c>
      <c r="J16" s="25">
        <v>16</v>
      </c>
      <c r="K16" s="43">
        <f t="shared" si="1"/>
        <v>168.2</v>
      </c>
      <c r="L16" s="17">
        <v>2</v>
      </c>
      <c r="M16" s="41">
        <v>30.2</v>
      </c>
      <c r="N16" s="40">
        <f t="shared" si="2"/>
        <v>150.2</v>
      </c>
      <c r="O16" s="26">
        <v>16</v>
      </c>
      <c r="P16" s="47">
        <f t="shared" si="3"/>
        <v>166.2</v>
      </c>
      <c r="Q16" s="47">
        <f t="shared" si="4"/>
        <v>334.4</v>
      </c>
      <c r="R16" s="19">
        <v>11</v>
      </c>
    </row>
    <row r="17" spans="1:18" ht="15" customHeight="1">
      <c r="A17" s="13"/>
      <c r="B17" s="28">
        <v>13</v>
      </c>
      <c r="C17" s="28" t="s">
        <v>45</v>
      </c>
      <c r="D17" s="28" t="s">
        <v>25</v>
      </c>
      <c r="E17" s="30" t="s">
        <v>31</v>
      </c>
      <c r="F17" s="29">
        <v>1974</v>
      </c>
      <c r="G17" s="17">
        <v>2</v>
      </c>
      <c r="H17" s="41">
        <v>24.6</v>
      </c>
      <c r="I17" s="41">
        <f t="shared" si="0"/>
        <v>144.6</v>
      </c>
      <c r="J17" s="25">
        <v>52</v>
      </c>
      <c r="K17" s="43">
        <f t="shared" si="1"/>
        <v>196.6</v>
      </c>
      <c r="L17" s="17">
        <v>2</v>
      </c>
      <c r="M17" s="41">
        <v>26</v>
      </c>
      <c r="N17" s="40">
        <f t="shared" si="2"/>
        <v>146</v>
      </c>
      <c r="O17" s="25">
        <v>2</v>
      </c>
      <c r="P17" s="47">
        <f t="shared" si="3"/>
        <v>148</v>
      </c>
      <c r="Q17" s="47">
        <f t="shared" si="4"/>
        <v>344.6</v>
      </c>
      <c r="R17" s="19">
        <v>12</v>
      </c>
    </row>
    <row r="18" spans="1:18" ht="15" customHeight="1">
      <c r="A18" s="13"/>
      <c r="B18" s="28">
        <v>6</v>
      </c>
      <c r="C18" s="28" t="s">
        <v>37</v>
      </c>
      <c r="D18" s="28" t="s">
        <v>38</v>
      </c>
      <c r="E18" s="30" t="s">
        <v>31</v>
      </c>
      <c r="F18" s="29">
        <v>1990</v>
      </c>
      <c r="G18" s="17">
        <v>2</v>
      </c>
      <c r="H18" s="41">
        <v>46</v>
      </c>
      <c r="I18" s="41">
        <f t="shared" si="0"/>
        <v>166</v>
      </c>
      <c r="J18" s="25">
        <v>14</v>
      </c>
      <c r="K18" s="43">
        <f t="shared" si="1"/>
        <v>180</v>
      </c>
      <c r="L18" s="17">
        <v>2</v>
      </c>
      <c r="M18" s="41">
        <v>46</v>
      </c>
      <c r="N18" s="40">
        <f t="shared" si="2"/>
        <v>166</v>
      </c>
      <c r="O18" s="26">
        <v>8</v>
      </c>
      <c r="P18" s="47">
        <f t="shared" si="3"/>
        <v>174</v>
      </c>
      <c r="Q18" s="47">
        <f t="shared" si="4"/>
        <v>354</v>
      </c>
      <c r="R18" s="19">
        <v>13</v>
      </c>
    </row>
    <row r="19" spans="1:18" ht="15" customHeight="1">
      <c r="A19" s="13"/>
      <c r="B19" s="28">
        <v>11</v>
      </c>
      <c r="C19" s="28" t="s">
        <v>61</v>
      </c>
      <c r="D19" s="28" t="s">
        <v>62</v>
      </c>
      <c r="E19" s="30" t="s">
        <v>32</v>
      </c>
      <c r="F19" s="29">
        <v>1987</v>
      </c>
      <c r="G19" s="17">
        <v>3</v>
      </c>
      <c r="H19" s="41">
        <v>2.2</v>
      </c>
      <c r="I19" s="41">
        <f t="shared" si="0"/>
        <v>182.2</v>
      </c>
      <c r="J19" s="25">
        <v>12</v>
      </c>
      <c r="K19" s="43">
        <f t="shared" si="1"/>
        <v>194.2</v>
      </c>
      <c r="L19" s="17">
        <v>2</v>
      </c>
      <c r="M19" s="41">
        <v>40.8</v>
      </c>
      <c r="N19" s="40">
        <f t="shared" si="2"/>
        <v>160.8</v>
      </c>
      <c r="O19" s="26">
        <v>4</v>
      </c>
      <c r="P19" s="47">
        <f t="shared" si="3"/>
        <v>164.8</v>
      </c>
      <c r="Q19" s="47">
        <f t="shared" si="4"/>
        <v>359</v>
      </c>
      <c r="R19" s="19">
        <v>14</v>
      </c>
    </row>
    <row r="20" spans="1:18" ht="15" customHeight="1">
      <c r="A20" s="123"/>
      <c r="B20" s="140">
        <v>3</v>
      </c>
      <c r="C20" s="140" t="s">
        <v>69</v>
      </c>
      <c r="D20" s="140" t="s">
        <v>70</v>
      </c>
      <c r="E20" s="139" t="s">
        <v>66</v>
      </c>
      <c r="F20" s="141">
        <v>1991</v>
      </c>
      <c r="G20" s="124" t="s">
        <v>74</v>
      </c>
      <c r="H20" s="125"/>
      <c r="I20" s="41" t="e">
        <f t="shared" si="0"/>
        <v>#VALUE!</v>
      </c>
      <c r="J20" s="25"/>
      <c r="K20" s="43" t="e">
        <f t="shared" si="1"/>
        <v>#VALUE!</v>
      </c>
      <c r="L20" s="17" t="s">
        <v>74</v>
      </c>
      <c r="M20" s="41"/>
      <c r="N20" s="40" t="e">
        <f t="shared" si="2"/>
        <v>#VALUE!</v>
      </c>
      <c r="O20" s="26"/>
      <c r="P20" s="47" t="e">
        <f t="shared" si="3"/>
        <v>#VALUE!</v>
      </c>
      <c r="Q20" s="47" t="e">
        <f t="shared" si="4"/>
        <v>#VALUE!</v>
      </c>
      <c r="R20" s="19">
        <v>15</v>
      </c>
    </row>
    <row r="21" spans="1:18" ht="15" customHeight="1" thickBot="1">
      <c r="A21" s="76"/>
      <c r="B21" s="77">
        <v>8</v>
      </c>
      <c r="C21" s="78" t="s">
        <v>67</v>
      </c>
      <c r="D21" s="78" t="s">
        <v>68</v>
      </c>
      <c r="E21" s="79" t="s">
        <v>66</v>
      </c>
      <c r="F21" s="80">
        <v>1992</v>
      </c>
      <c r="G21" s="81" t="s">
        <v>74</v>
      </c>
      <c r="H21" s="82"/>
      <c r="I21" s="82" t="e">
        <f t="shared" si="0"/>
        <v>#VALUE!</v>
      </c>
      <c r="J21" s="83"/>
      <c r="K21" s="50" t="e">
        <f t="shared" si="1"/>
        <v>#VALUE!</v>
      </c>
      <c r="L21" s="81" t="s">
        <v>75</v>
      </c>
      <c r="M21" s="82"/>
      <c r="N21" s="45" t="e">
        <f t="shared" si="2"/>
        <v>#VALUE!</v>
      </c>
      <c r="O21" s="84"/>
      <c r="P21" s="49" t="e">
        <f t="shared" si="3"/>
        <v>#VALUE!</v>
      </c>
      <c r="Q21" s="49" t="e">
        <f t="shared" si="4"/>
        <v>#VALUE!</v>
      </c>
      <c r="R21" s="51">
        <v>16</v>
      </c>
    </row>
    <row r="22" spans="1:7" ht="15" customHeight="1" thickBot="1">
      <c r="A22" s="75"/>
      <c r="G22" s="38" t="s">
        <v>50</v>
      </c>
    </row>
    <row r="23" spans="1:18" ht="15" customHeight="1" thickBot="1">
      <c r="A23" s="85"/>
      <c r="B23" s="86">
        <v>17</v>
      </c>
      <c r="C23" s="87" t="s">
        <v>46</v>
      </c>
      <c r="D23" s="87" t="s">
        <v>47</v>
      </c>
      <c r="E23" s="88" t="s">
        <v>31</v>
      </c>
      <c r="F23" s="89">
        <v>1973</v>
      </c>
      <c r="G23" s="90">
        <v>2</v>
      </c>
      <c r="H23" s="91">
        <v>58.4</v>
      </c>
      <c r="I23" s="91">
        <f>G23*60+H23</f>
        <v>178.4</v>
      </c>
      <c r="J23" s="92">
        <v>10</v>
      </c>
      <c r="K23" s="93">
        <f>I23+J23</f>
        <v>188.4</v>
      </c>
      <c r="L23" s="90">
        <v>3</v>
      </c>
      <c r="M23" s="91">
        <v>4.6</v>
      </c>
      <c r="N23" s="91">
        <f>L23*60+M23</f>
        <v>184.6</v>
      </c>
      <c r="O23" s="94">
        <v>12</v>
      </c>
      <c r="P23" s="95">
        <f>N23+O23</f>
        <v>196.6</v>
      </c>
      <c r="Q23" s="95">
        <f>K23+P23</f>
        <v>385</v>
      </c>
      <c r="R23" s="96">
        <v>1</v>
      </c>
    </row>
    <row r="24" spans="1:18" ht="15" customHeight="1" thickBot="1">
      <c r="A24" s="162" t="s">
        <v>28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4"/>
    </row>
    <row r="25" spans="1:18" ht="15" customHeight="1">
      <c r="A25" s="97"/>
      <c r="B25" s="98">
        <v>19</v>
      </c>
      <c r="C25" s="99" t="s">
        <v>27</v>
      </c>
      <c r="D25" s="99" t="s">
        <v>22</v>
      </c>
      <c r="E25" s="99" t="s">
        <v>31</v>
      </c>
      <c r="F25" s="100">
        <v>1992</v>
      </c>
      <c r="G25" s="142">
        <v>2</v>
      </c>
      <c r="H25" s="144">
        <v>24.2</v>
      </c>
      <c r="I25" s="39">
        <f>G25*60+H25</f>
        <v>144.2</v>
      </c>
      <c r="J25" s="101">
        <v>2</v>
      </c>
      <c r="K25" s="42">
        <f>I25+J25</f>
        <v>146.2</v>
      </c>
      <c r="L25" s="34">
        <v>2</v>
      </c>
      <c r="M25" s="39">
        <v>32.2</v>
      </c>
      <c r="N25" s="39">
        <f>L25*60+M25</f>
        <v>152.2</v>
      </c>
      <c r="O25" s="101">
        <v>8</v>
      </c>
      <c r="P25" s="46">
        <f>N25+O25</f>
        <v>160.2</v>
      </c>
      <c r="Q25" s="46">
        <f>K25+P25</f>
        <v>306.4</v>
      </c>
      <c r="R25" s="106">
        <v>1</v>
      </c>
    </row>
    <row r="26" spans="1:18" ht="15" customHeight="1" thickBot="1">
      <c r="A26" s="76"/>
      <c r="B26" s="126">
        <v>18</v>
      </c>
      <c r="C26" s="127" t="s">
        <v>48</v>
      </c>
      <c r="D26" s="127" t="s">
        <v>49</v>
      </c>
      <c r="E26" s="128" t="s">
        <v>66</v>
      </c>
      <c r="F26" s="129">
        <v>1989</v>
      </c>
      <c r="G26" s="134">
        <v>2</v>
      </c>
      <c r="H26" s="143">
        <v>30.4</v>
      </c>
      <c r="I26" s="82">
        <f>G26*60+H26</f>
        <v>150.4</v>
      </c>
      <c r="J26" s="130">
        <v>2</v>
      </c>
      <c r="K26" s="114">
        <f>I26+J26</f>
        <v>152.4</v>
      </c>
      <c r="L26" s="81">
        <v>2</v>
      </c>
      <c r="M26" s="82">
        <v>31</v>
      </c>
      <c r="N26" s="82">
        <f>L26*60+M26</f>
        <v>151</v>
      </c>
      <c r="O26" s="130">
        <v>4</v>
      </c>
      <c r="P26" s="131">
        <f>N26+O26</f>
        <v>155</v>
      </c>
      <c r="Q26" s="131">
        <f>K26+P26</f>
        <v>307.4</v>
      </c>
      <c r="R26" s="132">
        <v>2</v>
      </c>
    </row>
    <row r="27" spans="1:18" s="31" customFormat="1" ht="15" customHeight="1">
      <c r="A27" s="165" t="s">
        <v>30</v>
      </c>
      <c r="B27" s="165"/>
      <c r="C27" s="165"/>
      <c r="D27" s="165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1:18" s="31" customFormat="1" ht="13.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</sheetData>
  <mergeCells count="12">
    <mergeCell ref="A1:R1"/>
    <mergeCell ref="A2:D2"/>
    <mergeCell ref="J2:K2"/>
    <mergeCell ref="L2:P2"/>
    <mergeCell ref="Q2:R2"/>
    <mergeCell ref="A24:R24"/>
    <mergeCell ref="A27:D27"/>
    <mergeCell ref="G3:K3"/>
    <mergeCell ref="L3:P3"/>
    <mergeCell ref="A5:R5"/>
    <mergeCell ref="G4:H4"/>
    <mergeCell ref="L4:M4"/>
  </mergeCells>
  <printOptions/>
  <pageMargins left="0.75" right="0.75" top="0" bottom="0" header="0" footer="0"/>
  <pageSetup horizontalDpi="360" verticalDpi="360" orientation="landscape" scale="1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F4" sqref="F4"/>
    </sheetView>
  </sheetViews>
  <sheetFormatPr defaultColWidth="9.140625" defaultRowHeight="12.75"/>
  <cols>
    <col min="1" max="1" width="3.140625" style="115" customWidth="1"/>
    <col min="2" max="2" width="4.140625" style="52" customWidth="1"/>
    <col min="3" max="3" width="21.140625" style="53" customWidth="1"/>
    <col min="4" max="4" width="11.8515625" style="52" customWidth="1"/>
    <col min="5" max="5" width="2.57421875" style="52" customWidth="1"/>
    <col min="6" max="6" width="4.7109375" style="52" customWidth="1"/>
    <col min="7" max="7" width="5.57421875" style="52" customWidth="1"/>
    <col min="8" max="8" width="6.57421875" style="52" customWidth="1"/>
    <col min="9" max="9" width="2.57421875" style="52" customWidth="1"/>
    <col min="10" max="10" width="4.7109375" style="55" customWidth="1"/>
    <col min="11" max="11" width="5.57421875" style="52" customWidth="1"/>
    <col min="12" max="12" width="6.57421875" style="55" customWidth="1"/>
    <col min="13" max="13" width="8.140625" style="55" customWidth="1"/>
    <col min="14" max="14" width="4.8515625" style="52" customWidth="1"/>
  </cols>
  <sheetData>
    <row r="1" ht="12.75">
      <c r="F1" s="54" t="s">
        <v>108</v>
      </c>
    </row>
    <row r="2" ht="12.75">
      <c r="F2" s="56" t="s">
        <v>51</v>
      </c>
    </row>
    <row r="5" ht="15.75">
      <c r="C5" s="57" t="s">
        <v>52</v>
      </c>
    </row>
    <row r="6" ht="13.5" thickBot="1"/>
    <row r="7" spans="1:14" ht="12.75">
      <c r="A7" s="116"/>
      <c r="B7" s="118" t="s">
        <v>1</v>
      </c>
      <c r="C7" s="58" t="s">
        <v>53</v>
      </c>
      <c r="D7" s="59" t="s">
        <v>8</v>
      </c>
      <c r="E7" s="180" t="s">
        <v>2</v>
      </c>
      <c r="F7" s="161"/>
      <c r="G7" s="161"/>
      <c r="H7" s="181"/>
      <c r="I7" s="182" t="s">
        <v>3</v>
      </c>
      <c r="J7" s="182"/>
      <c r="K7" s="182"/>
      <c r="L7" s="183"/>
      <c r="M7" s="111" t="s">
        <v>56</v>
      </c>
      <c r="N7" s="74" t="s">
        <v>14</v>
      </c>
    </row>
    <row r="8" spans="1:14" ht="13.5" thickBot="1">
      <c r="A8" s="116"/>
      <c r="B8" s="133" t="s">
        <v>5</v>
      </c>
      <c r="C8" s="137"/>
      <c r="D8" s="138"/>
      <c r="E8" s="61" t="s">
        <v>10</v>
      </c>
      <c r="F8" s="62"/>
      <c r="G8" s="60" t="s">
        <v>11</v>
      </c>
      <c r="H8" s="60" t="s">
        <v>12</v>
      </c>
      <c r="I8" s="184" t="s">
        <v>10</v>
      </c>
      <c r="J8" s="184"/>
      <c r="K8" s="11" t="s">
        <v>11</v>
      </c>
      <c r="L8" s="63" t="s">
        <v>12</v>
      </c>
      <c r="M8" s="112" t="s">
        <v>57</v>
      </c>
      <c r="N8" s="10"/>
    </row>
    <row r="9" spans="1:14" ht="38.25">
      <c r="A9" s="117"/>
      <c r="B9" s="135"/>
      <c r="C9" s="136" t="s">
        <v>76</v>
      </c>
      <c r="D9" s="145" t="s">
        <v>31</v>
      </c>
      <c r="E9" s="146">
        <v>2</v>
      </c>
      <c r="F9" s="147">
        <v>20.6</v>
      </c>
      <c r="G9" s="148">
        <v>8</v>
      </c>
      <c r="H9" s="149">
        <f>F9+(E9*60)+G9</f>
        <v>148.6</v>
      </c>
      <c r="I9" s="34">
        <v>2</v>
      </c>
      <c r="J9" s="39">
        <v>25.6</v>
      </c>
      <c r="K9" s="101">
        <v>10</v>
      </c>
      <c r="L9" s="46">
        <f>J9+(I9*60)+K9</f>
        <v>155.6</v>
      </c>
      <c r="M9" s="150">
        <f>L9+H9</f>
        <v>304.2</v>
      </c>
      <c r="N9" s="151">
        <v>1</v>
      </c>
    </row>
    <row r="10" spans="1:14" ht="25.5">
      <c r="A10" s="117"/>
      <c r="B10" s="119"/>
      <c r="C10" s="68" t="s">
        <v>80</v>
      </c>
      <c r="D10" s="69" t="s">
        <v>43</v>
      </c>
      <c r="E10" s="66">
        <v>2</v>
      </c>
      <c r="F10" s="107">
        <v>23.4</v>
      </c>
      <c r="G10" s="67">
        <v>14</v>
      </c>
      <c r="H10" s="109">
        <f>F10+(E10*60)+G10</f>
        <v>157.4</v>
      </c>
      <c r="I10" s="17">
        <v>2</v>
      </c>
      <c r="J10" s="41">
        <v>30</v>
      </c>
      <c r="K10" s="37">
        <v>10</v>
      </c>
      <c r="L10" s="48">
        <f>J10+(I10*60)+K10</f>
        <v>160</v>
      </c>
      <c r="M10" s="113">
        <f>L10+H10</f>
        <v>317.4</v>
      </c>
      <c r="N10" s="122">
        <v>2</v>
      </c>
    </row>
    <row r="11" spans="1:14" ht="25.5">
      <c r="A11" s="117"/>
      <c r="B11" s="120"/>
      <c r="C11" s="64" t="s">
        <v>77</v>
      </c>
      <c r="D11" s="65" t="s">
        <v>78</v>
      </c>
      <c r="E11" s="70">
        <v>2</v>
      </c>
      <c r="F11" s="108">
        <v>46.8</v>
      </c>
      <c r="G11" s="71">
        <v>10</v>
      </c>
      <c r="H11" s="110">
        <f>F11+(E11*60)+G11</f>
        <v>176.8</v>
      </c>
      <c r="I11" s="15">
        <v>2</v>
      </c>
      <c r="J11" s="40">
        <v>46.2</v>
      </c>
      <c r="K11" s="18">
        <v>8</v>
      </c>
      <c r="L11" s="47">
        <f>J11+(I11*60)+K11</f>
        <v>174.2</v>
      </c>
      <c r="M11" s="113">
        <f>L11+H11</f>
        <v>351</v>
      </c>
      <c r="N11" s="121">
        <v>3</v>
      </c>
    </row>
    <row r="12" spans="1:14" ht="39" thickBot="1">
      <c r="A12" s="117"/>
      <c r="B12" s="152"/>
      <c r="C12" s="153" t="s">
        <v>79</v>
      </c>
      <c r="D12" s="154" t="s">
        <v>31</v>
      </c>
      <c r="E12" s="155">
        <v>2</v>
      </c>
      <c r="F12" s="156">
        <v>56.8</v>
      </c>
      <c r="G12" s="157">
        <v>36</v>
      </c>
      <c r="H12" s="158">
        <f>F12+(E12*60)+G12</f>
        <v>212.8</v>
      </c>
      <c r="I12" s="81">
        <v>3</v>
      </c>
      <c r="J12" s="82">
        <v>6.4</v>
      </c>
      <c r="K12" s="130">
        <v>98</v>
      </c>
      <c r="L12" s="49">
        <f>J12+(I12*60)+K12</f>
        <v>284.4</v>
      </c>
      <c r="M12" s="159">
        <f>L12+H12</f>
        <v>497.2</v>
      </c>
      <c r="N12" s="160">
        <v>4</v>
      </c>
    </row>
    <row r="15" spans="3:4" ht="12.75">
      <c r="C15" s="72" t="s">
        <v>54</v>
      </c>
      <c r="D15" s="73" t="s">
        <v>55</v>
      </c>
    </row>
  </sheetData>
  <mergeCells count="3">
    <mergeCell ref="E7:H7"/>
    <mergeCell ref="I7:L7"/>
    <mergeCell ref="I8:J8"/>
  </mergeCells>
  <printOptions/>
  <pageMargins left="0.79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6"/>
  <sheetViews>
    <sheetView workbookViewId="0" topLeftCell="A1">
      <selection activeCell="D27" sqref="D27"/>
    </sheetView>
  </sheetViews>
  <sheetFormatPr defaultColWidth="9.140625" defaultRowHeight="12.75"/>
  <cols>
    <col min="3" max="3" width="13.7109375" style="0" customWidth="1"/>
    <col min="5" max="5" width="10.00390625" style="0" bestFit="1" customWidth="1"/>
  </cols>
  <sheetData>
    <row r="2" spans="2:4" ht="12.75">
      <c r="B2" t="s">
        <v>81</v>
      </c>
      <c r="C2" t="s">
        <v>82</v>
      </c>
      <c r="D2" t="s">
        <v>83</v>
      </c>
    </row>
    <row r="3" spans="2:4" ht="12.75">
      <c r="B3" t="s">
        <v>84</v>
      </c>
      <c r="C3" t="s">
        <v>85</v>
      </c>
      <c r="D3" t="s">
        <v>86</v>
      </c>
    </row>
    <row r="4" spans="2:4" ht="12.75">
      <c r="B4" t="s">
        <v>87</v>
      </c>
      <c r="C4" t="s">
        <v>88</v>
      </c>
      <c r="D4" t="s">
        <v>89</v>
      </c>
    </row>
    <row r="5" spans="2:4" ht="12.75">
      <c r="B5" t="s">
        <v>90</v>
      </c>
      <c r="C5" t="s">
        <v>91</v>
      </c>
      <c r="D5" t="s">
        <v>92</v>
      </c>
    </row>
    <row r="6" spans="3:4" ht="12.75">
      <c r="C6" t="s">
        <v>106</v>
      </c>
      <c r="D6" t="s">
        <v>83</v>
      </c>
    </row>
    <row r="7" spans="2:4" ht="12.75">
      <c r="B7" t="s">
        <v>93</v>
      </c>
      <c r="C7" t="s">
        <v>94</v>
      </c>
      <c r="D7" t="s">
        <v>89</v>
      </c>
    </row>
    <row r="10" spans="2:4" ht="12.75">
      <c r="B10" t="s">
        <v>95</v>
      </c>
      <c r="C10" t="s">
        <v>96</v>
      </c>
      <c r="D10" t="s">
        <v>83</v>
      </c>
    </row>
    <row r="11" spans="2:4" ht="12.75">
      <c r="B11" t="s">
        <v>97</v>
      </c>
      <c r="C11" t="s">
        <v>98</v>
      </c>
      <c r="D11" t="s">
        <v>83</v>
      </c>
    </row>
    <row r="12" spans="2:4" ht="12.75">
      <c r="B12" t="s">
        <v>99</v>
      </c>
      <c r="C12" t="s">
        <v>100</v>
      </c>
      <c r="D12" t="s">
        <v>89</v>
      </c>
    </row>
    <row r="13" spans="2:4" ht="12.75">
      <c r="B13" t="s">
        <v>101</v>
      </c>
      <c r="C13" t="s">
        <v>102</v>
      </c>
      <c r="D13" t="s">
        <v>89</v>
      </c>
    </row>
    <row r="14" spans="2:4" ht="12.75">
      <c r="B14" t="s">
        <v>103</v>
      </c>
      <c r="C14" t="s">
        <v>104</v>
      </c>
      <c r="D14" t="s">
        <v>83</v>
      </c>
    </row>
    <row r="15" spans="2:4" ht="12.75">
      <c r="B15" t="s">
        <v>105</v>
      </c>
      <c r="C15" t="s">
        <v>106</v>
      </c>
      <c r="D15" t="s">
        <v>83</v>
      </c>
    </row>
    <row r="16" spans="2:4" ht="12.75">
      <c r="B16" t="s">
        <v>107</v>
      </c>
      <c r="C16" t="s">
        <v>85</v>
      </c>
      <c r="D16" t="s">
        <v>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sm</cp:lastModifiedBy>
  <cp:lastPrinted>2007-04-15T12:20:38Z</cp:lastPrinted>
  <dcterms:created xsi:type="dcterms:W3CDTF">2004-06-28T19:35:32Z</dcterms:created>
  <dcterms:modified xsi:type="dcterms:W3CDTF">2007-04-29T10:11:10Z</dcterms:modified>
  <cp:category/>
  <cp:version/>
  <cp:contentType/>
  <cp:contentStatus/>
</cp:coreProperties>
</file>